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S:\RMRO\Southwest Rivers\Lower Rio Grande Water Conservation and Ecological Restoration Projects\3. RFPs and RFQs\Compliance contractor RFQ 2026\"/>
    </mc:Choice>
  </mc:AlternateContent>
  <xr:revisionPtr revIDLastSave="0" documentId="8_{066BCE34-612E-4A7F-8AC4-D1F2EDDB4870}" xr6:coauthVersionLast="47" xr6:coauthVersionMax="47" xr10:uidLastSave="{00000000-0000-0000-0000-000000000000}"/>
  <bookViews>
    <workbookView xWindow="-28920" yWindow="-6810" windowWidth="29040" windowHeight="15720" xr2:uid="{00000000-000D-0000-FFFF-FFFF00000000}"/>
  </bookViews>
  <sheets>
    <sheet name="START" sheetId="9" r:id="rId1"/>
    <sheet name="Sample Completed Budget" sheetId="8" r:id="rId2"/>
    <sheet name="Contractor Budget - Daily Rates" sheetId="6" r:id="rId3"/>
    <sheet name="Contractor Budget - Hourly Rate" sheetId="7" r:id="rId4"/>
    <sheet name="Sheet2" sheetId="2" state="hidden" r:id="rId5"/>
    <sheet name="Sheet3" sheetId="3" state="hidden" r:id="rId6"/>
  </sheets>
  <definedNames>
    <definedName name="_xlnm.Print_Area" localSheetId="0">START!$C$1:$M$17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6" l="1"/>
  <c r="A52" i="7"/>
  <c r="A52" i="8"/>
  <c r="F24" i="6"/>
  <c r="F24" i="7"/>
  <c r="F24" i="8"/>
  <c r="G26" i="6"/>
  <c r="G26" i="7"/>
  <c r="G26" i="8"/>
  <c r="F26" i="6"/>
  <c r="F30" i="6" s="1"/>
  <c r="F26" i="7"/>
  <c r="F30" i="7" s="1"/>
  <c r="F26" i="8"/>
  <c r="F30" i="8" s="1"/>
  <c r="E26" i="6"/>
  <c r="E26" i="7"/>
  <c r="E26" i="8"/>
  <c r="D26" i="6"/>
  <c r="D26" i="7"/>
  <c r="D26" i="8"/>
  <c r="B8" i="7" l="1"/>
  <c r="B8" i="6"/>
  <c r="B8" i="8"/>
  <c r="G24" i="6"/>
  <c r="E24" i="6"/>
  <c r="D24" i="6"/>
  <c r="G24" i="7"/>
  <c r="E24" i="7"/>
  <c r="D24" i="7"/>
  <c r="G24" i="8"/>
  <c r="E24" i="8"/>
  <c r="D24" i="8"/>
  <c r="C26" i="6"/>
  <c r="C26" i="7"/>
  <c r="C26" i="8"/>
  <c r="C24" i="6"/>
  <c r="C24" i="7"/>
  <c r="C24" i="8"/>
  <c r="H23" i="6"/>
  <c r="J23" i="6" s="1"/>
  <c r="H22" i="6"/>
  <c r="J22" i="6" s="1"/>
  <c r="H21" i="6"/>
  <c r="J21" i="6" s="1"/>
  <c r="H20" i="6"/>
  <c r="J20" i="6" s="1"/>
  <c r="H19" i="6"/>
  <c r="J19" i="6" s="1"/>
  <c r="H18" i="6"/>
  <c r="J18" i="6" s="1"/>
  <c r="H23" i="7"/>
  <c r="J23" i="7" s="1"/>
  <c r="H22" i="7"/>
  <c r="J22" i="7" s="1"/>
  <c r="H21" i="7"/>
  <c r="J21" i="7" s="1"/>
  <c r="H20" i="7"/>
  <c r="J20" i="7" s="1"/>
  <c r="H19" i="7"/>
  <c r="J19" i="7" s="1"/>
  <c r="H18" i="7"/>
  <c r="J18" i="7" s="1"/>
  <c r="H23" i="8"/>
  <c r="J23" i="8" s="1"/>
  <c r="H22" i="8"/>
  <c r="J22" i="8" s="1"/>
  <c r="H21" i="8"/>
  <c r="J21" i="8" s="1"/>
  <c r="H20" i="8"/>
  <c r="J20" i="8" s="1"/>
  <c r="H19" i="8"/>
  <c r="J19" i="8" s="1"/>
  <c r="H18" i="8"/>
  <c r="J18" i="8" s="1"/>
  <c r="A67" i="8" l="1"/>
  <c r="A64" i="8"/>
  <c r="A61" i="8"/>
  <c r="A58" i="8"/>
  <c r="A55" i="8"/>
  <c r="A49" i="8"/>
  <c r="A46" i="8"/>
  <c r="A43" i="8"/>
  <c r="J28" i="8"/>
  <c r="J27" i="8"/>
  <c r="D29" i="8"/>
  <c r="C29" i="8"/>
  <c r="H17" i="8"/>
  <c r="J17" i="8" s="1"/>
  <c r="H16" i="8"/>
  <c r="J16" i="8" s="1"/>
  <c r="H15" i="8"/>
  <c r="J15" i="8" s="1"/>
  <c r="H14" i="8"/>
  <c r="H24" i="8" s="1"/>
  <c r="A67" i="7"/>
  <c r="A64" i="7"/>
  <c r="A61" i="7"/>
  <c r="A58" i="7"/>
  <c r="A55" i="7"/>
  <c r="A49" i="7"/>
  <c r="A46" i="7"/>
  <c r="A43" i="7"/>
  <c r="J28" i="7"/>
  <c r="J27" i="7"/>
  <c r="G30" i="7"/>
  <c r="H17" i="7"/>
  <c r="J17" i="7" s="1"/>
  <c r="H16" i="7"/>
  <c r="J16" i="7" s="1"/>
  <c r="H15" i="7"/>
  <c r="J15" i="7" s="1"/>
  <c r="H14" i="7"/>
  <c r="H24" i="7" s="1"/>
  <c r="A67" i="6"/>
  <c r="A64" i="6"/>
  <c r="A61" i="6"/>
  <c r="A58" i="6"/>
  <c r="A55" i="6"/>
  <c r="A49" i="6"/>
  <c r="A46" i="6"/>
  <c r="A43" i="6"/>
  <c r="H17" i="6"/>
  <c r="J17" i="6" s="1"/>
  <c r="H16" i="6"/>
  <c r="J16" i="6" s="1"/>
  <c r="H15" i="6"/>
  <c r="H14" i="6"/>
  <c r="J14" i="6" s="1"/>
  <c r="J28" i="6"/>
  <c r="J27" i="6"/>
  <c r="G30" i="6"/>
  <c r="D30" i="6"/>
  <c r="H24" i="6" l="1"/>
  <c r="C30" i="8"/>
  <c r="D30" i="8"/>
  <c r="J26" i="8"/>
  <c r="E29" i="8"/>
  <c r="E30" i="8" s="1"/>
  <c r="G29" i="8"/>
  <c r="G30" i="8" s="1"/>
  <c r="J14" i="8"/>
  <c r="J24" i="8" s="1"/>
  <c r="C30" i="7"/>
  <c r="D30" i="7"/>
  <c r="E30" i="7"/>
  <c r="J29" i="7"/>
  <c r="J14" i="7"/>
  <c r="J24" i="7" s="1"/>
  <c r="J26" i="7"/>
  <c r="J15" i="6"/>
  <c r="J24" i="6" s="1"/>
  <c r="E30" i="6"/>
  <c r="J26" i="6"/>
  <c r="J29" i="8" l="1"/>
  <c r="J30" i="8" s="1"/>
  <c r="I32" i="8" s="1"/>
  <c r="B37" i="8" s="1"/>
  <c r="J30" i="7"/>
  <c r="I32" i="7" s="1"/>
  <c r="B37" i="7" s="1"/>
  <c r="J29" i="6"/>
  <c r="J30" i="6" s="1"/>
  <c r="I32" i="6" s="1"/>
  <c r="B37" i="6" s="1"/>
  <c r="B38" i="6" s="1"/>
  <c r="B39" i="6" s="1"/>
  <c r="C30" i="6"/>
  <c r="B38" i="8" l="1"/>
  <c r="B39" i="8" s="1"/>
  <c r="B38" i="7"/>
  <c r="B39" i="7" s="1"/>
</calcChain>
</file>

<file path=xl/sharedStrings.xml><?xml version="1.0" encoding="utf-8"?>
<sst xmlns="http://schemas.openxmlformats.org/spreadsheetml/2006/main" count="160" uniqueCount="78">
  <si>
    <r>
      <t xml:space="preserve">CONTRACTOR BUDGET TEMPLATE - </t>
    </r>
    <r>
      <rPr>
        <b/>
        <sz val="14"/>
        <color rgb="FFC00000"/>
        <rFont val="Calibri"/>
        <family val="2"/>
        <scheme val="minor"/>
      </rPr>
      <t>PROFIT BREAKOUT</t>
    </r>
  </si>
  <si>
    <r>
      <t xml:space="preserve">1. Prior to using this template, please view the </t>
    </r>
    <r>
      <rPr>
        <sz val="13.5"/>
        <color theme="9" tint="-0.249977111117893"/>
        <rFont val="Calibri"/>
        <family val="2"/>
        <scheme val="minor"/>
      </rPr>
      <t>Sample  Completed Budget</t>
    </r>
    <r>
      <rPr>
        <sz val="13.5"/>
        <color theme="1"/>
        <rFont val="Calibri"/>
        <family val="2"/>
        <scheme val="minor"/>
      </rPr>
      <t xml:space="preserve"> worksheet as an example of what a completed budget will look like.   
2. Determine if you would like responders to budget based on their Daily Rates or Hourly Rates.  Once determined, this format must be used for all responders to the RFP, which will ensure that responses are clear and comparable.  </t>
    </r>
    <r>
      <rPr>
        <b/>
        <u/>
        <sz val="13.5"/>
        <color rgb="FFFF0000"/>
        <rFont val="Calibri"/>
        <family val="2"/>
        <scheme val="minor"/>
      </rPr>
      <t>RENAME THE FILE</t>
    </r>
    <r>
      <rPr>
        <b/>
        <sz val="13.5"/>
        <color rgb="FFFF0000"/>
        <rFont val="Calibri"/>
        <family val="2"/>
        <scheme val="minor"/>
      </rPr>
      <t xml:space="preserve"> TO REMOVE ANY DOLLAR THRESHOLDS SHOWN FOR COMPLIANCE PURPOSES.</t>
    </r>
    <r>
      <rPr>
        <sz val="13.5"/>
        <color theme="1"/>
        <rFont val="Calibri"/>
        <family val="2"/>
        <scheme val="minor"/>
      </rPr>
      <t xml:space="preserve">
3. Once you have received the completed budget template from responders, use the information contained to fulfill the price/cost analysis requirements for procurements with Federal funds.  For details on the required steps in the procurement process, see the Procurement Manual on the Compliance SharePoint page.
</t>
    </r>
    <r>
      <rPr>
        <sz val="13.5"/>
        <color rgb="FFC00000"/>
        <rFont val="Calibri"/>
        <family val="2"/>
        <scheme val="minor"/>
      </rPr>
      <t>If you have any questions on how to use this budget tool, contact heather.alexander@nfwf.org.</t>
    </r>
  </si>
  <si>
    <t>Vendor Name:</t>
  </si>
  <si>
    <t>Acme Consulting DC</t>
  </si>
  <si>
    <t>Date:</t>
  </si>
  <si>
    <t>RFP/RFQ/RFB Title:</t>
  </si>
  <si>
    <t>Assessment of Ecological Impact in Southwestern USA</t>
  </si>
  <si>
    <t>(Program Name)</t>
  </si>
  <si>
    <t>NFWF Contact Name:</t>
  </si>
  <si>
    <t>Sarah</t>
  </si>
  <si>
    <t>Smith</t>
  </si>
  <si>
    <t>NFWF Contact Email Address:</t>
  </si>
  <si>
    <r>
      <rPr>
        <b/>
        <sz val="12"/>
        <color rgb="FFFF0000"/>
        <rFont val="Calibri"/>
        <family val="2"/>
        <scheme val="minor"/>
      </rPr>
      <t xml:space="preserve">SAMPLE </t>
    </r>
    <r>
      <rPr>
        <b/>
        <sz val="11"/>
        <color theme="1"/>
        <rFont val="Calibri"/>
        <family val="2"/>
        <scheme val="minor"/>
      </rPr>
      <t xml:space="preserve">Contractor Budget - Based on </t>
    </r>
    <r>
      <rPr>
        <b/>
        <sz val="11"/>
        <color rgb="FFFF0000"/>
        <rFont val="Calibri"/>
        <family val="2"/>
        <scheme val="minor"/>
      </rPr>
      <t>Hourly Rates</t>
    </r>
  </si>
  <si>
    <t>Contractor 
Labor Costs</t>
  </si>
  <si>
    <r>
      <t>Hourly   
Rate</t>
    </r>
    <r>
      <rPr>
        <b/>
        <sz val="10"/>
        <color theme="1"/>
        <rFont val="Calibri"/>
        <family val="2"/>
        <scheme val="minor"/>
      </rPr>
      <t>*</t>
    </r>
  </si>
  <si>
    <r>
      <t>Task 1
 (</t>
    </r>
    <r>
      <rPr>
        <b/>
        <sz val="10"/>
        <color theme="1"/>
        <rFont val="Calibri"/>
        <family val="2"/>
        <scheme val="minor"/>
      </rPr>
      <t>Hours)</t>
    </r>
  </si>
  <si>
    <r>
      <t>Task 2
 (</t>
    </r>
    <r>
      <rPr>
        <b/>
        <sz val="10"/>
        <color theme="1"/>
        <rFont val="Calibri"/>
        <family val="2"/>
        <scheme val="minor"/>
      </rPr>
      <t>Hours)</t>
    </r>
  </si>
  <si>
    <r>
      <t>Task 3
 (</t>
    </r>
    <r>
      <rPr>
        <b/>
        <sz val="10"/>
        <color theme="1"/>
        <rFont val="Calibri"/>
        <family val="2"/>
        <scheme val="minor"/>
      </rPr>
      <t>Hours)</t>
    </r>
  </si>
  <si>
    <r>
      <t>Task 4
 (</t>
    </r>
    <r>
      <rPr>
        <b/>
        <sz val="10"/>
        <color theme="1"/>
        <rFont val="Calibri"/>
        <family val="2"/>
        <scheme val="minor"/>
      </rPr>
      <t>Hours)</t>
    </r>
  </si>
  <si>
    <r>
      <t>Task 5
 (</t>
    </r>
    <r>
      <rPr>
        <b/>
        <sz val="10"/>
        <color theme="1"/>
        <rFont val="Calibri"/>
        <family val="2"/>
        <scheme val="minor"/>
      </rPr>
      <t>Hours)</t>
    </r>
  </si>
  <si>
    <t>Total 
Hours</t>
  </si>
  <si>
    <t xml:space="preserve">Total </t>
  </si>
  <si>
    <t>Gerry</t>
  </si>
  <si>
    <t>Kenya</t>
  </si>
  <si>
    <t>Lee</t>
  </si>
  <si>
    <t>Jack</t>
  </si>
  <si>
    <t>Thomas</t>
  </si>
  <si>
    <t>Jenny</t>
  </si>
  <si>
    <t>Dean</t>
  </si>
  <si>
    <t>Elizabeth</t>
  </si>
  <si>
    <t>Candace</t>
  </si>
  <si>
    <t>Mandy</t>
  </si>
  <si>
    <t>Total</t>
  </si>
  <si>
    <t>Total Labor Costs</t>
  </si>
  <si>
    <t>Travel</t>
  </si>
  <si>
    <t>Materials</t>
  </si>
  <si>
    <t>Other Costs</t>
  </si>
  <si>
    <t>Total Costs</t>
  </si>
  <si>
    <t>*Fully-loaded daily labor rate includes, salary, fringe and overhead costs.</t>
  </si>
  <si>
    <t>Total Contract Budget:</t>
  </si>
  <si>
    <t>Margin (%)</t>
  </si>
  <si>
    <t>(% markup over costs/ added fees)</t>
  </si>
  <si>
    <t>Contractor Net Revenue</t>
  </si>
  <si>
    <t>Contractor Costs</t>
  </si>
  <si>
    <t>(reflects ACTUAL contract costs without additional fees for profit)</t>
  </si>
  <si>
    <t>Profit($)</t>
  </si>
  <si>
    <t>Provide budgeted task level detail below (add additional space as needed to fully address required scope of work):</t>
  </si>
  <si>
    <t>Analysis of conservation impact in region A</t>
  </si>
  <si>
    <t>Drafting and publishing of impact white paper</t>
  </si>
  <si>
    <t>N/A</t>
  </si>
  <si>
    <t xml:space="preserve">N/A
</t>
  </si>
  <si>
    <t>Hourly costs for 4 staff to complete tasks 1 &amp; 2 above.  Hours are cumulative and not concurrent as there may be delays with analysis that impact white paper deliverable date</t>
  </si>
  <si>
    <t>Airfare for travel through region A to collect samples.  Gerry V = 1 trip @ $2,500; Kenya = 2 trips @ $2,500; Lee = 3 trips @ 1,400; and Jack = 3 trips at $1,500.</t>
  </si>
  <si>
    <t>Printing and distribution costs for $750 white papers.</t>
  </si>
  <si>
    <t>Facility rental cost for presentation of white paper.</t>
  </si>
  <si>
    <t>First Name</t>
  </si>
  <si>
    <t>Last Name</t>
  </si>
  <si>
    <r>
      <t xml:space="preserve">Contractor Budget - Based on </t>
    </r>
    <r>
      <rPr>
        <b/>
        <sz val="11"/>
        <color rgb="FFFF0000"/>
        <rFont val="Calibri"/>
        <family val="2"/>
        <scheme val="minor"/>
      </rPr>
      <t>Daily Rates</t>
    </r>
  </si>
  <si>
    <r>
      <t>Daily  
Rate</t>
    </r>
    <r>
      <rPr>
        <b/>
        <sz val="10"/>
        <color theme="1"/>
        <rFont val="Calibri"/>
        <family val="2"/>
        <scheme val="minor"/>
      </rPr>
      <t>*</t>
    </r>
  </si>
  <si>
    <r>
      <t>Task 1
 (</t>
    </r>
    <r>
      <rPr>
        <b/>
        <sz val="10"/>
        <color theme="1"/>
        <rFont val="Calibri"/>
        <family val="2"/>
        <scheme val="minor"/>
      </rPr>
      <t>Days)</t>
    </r>
  </si>
  <si>
    <r>
      <t>Task 2
 (</t>
    </r>
    <r>
      <rPr>
        <b/>
        <sz val="10"/>
        <color theme="1"/>
        <rFont val="Calibri"/>
        <family val="2"/>
        <scheme val="minor"/>
      </rPr>
      <t>Days)</t>
    </r>
  </si>
  <si>
    <r>
      <t>Task 3
 (</t>
    </r>
    <r>
      <rPr>
        <b/>
        <sz val="10"/>
        <color theme="1"/>
        <rFont val="Calibri"/>
        <family val="2"/>
        <scheme val="minor"/>
      </rPr>
      <t>Days)</t>
    </r>
  </si>
  <si>
    <r>
      <t>Task 4
 (</t>
    </r>
    <r>
      <rPr>
        <b/>
        <sz val="10"/>
        <color theme="1"/>
        <rFont val="Calibri"/>
        <family val="2"/>
        <scheme val="minor"/>
      </rPr>
      <t>Days)</t>
    </r>
  </si>
  <si>
    <r>
      <t>Task 5
 (</t>
    </r>
    <r>
      <rPr>
        <b/>
        <sz val="10"/>
        <color theme="1"/>
        <rFont val="Calibri"/>
        <family val="2"/>
        <scheme val="minor"/>
      </rPr>
      <t>Days)</t>
    </r>
  </si>
  <si>
    <t>Total 
Days</t>
  </si>
  <si>
    <t>Staff Position 1</t>
  </si>
  <si>
    <t>Staff Position 2</t>
  </si>
  <si>
    <t>Staff Position 3</t>
  </si>
  <si>
    <t>Staff Position 4</t>
  </si>
  <si>
    <t>Staff Position 5</t>
  </si>
  <si>
    <t>Staff Position 6</t>
  </si>
  <si>
    <t>Staff Position 7</t>
  </si>
  <si>
    <t>Staff Position 8</t>
  </si>
  <si>
    <t>Staff Position 9</t>
  </si>
  <si>
    <t>Staff Position 10</t>
  </si>
  <si>
    <t xml:space="preserve">Insert description and other pertinent details here.
</t>
  </si>
  <si>
    <r>
      <t xml:space="preserve">Contractor Budget - Based on </t>
    </r>
    <r>
      <rPr>
        <b/>
        <sz val="11"/>
        <color rgb="FFFF0000"/>
        <rFont val="Calibri"/>
        <family val="2"/>
        <scheme val="minor"/>
      </rPr>
      <t>Hourly Rates</t>
    </r>
  </si>
  <si>
    <t>Insert description and other pertinent details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</si>
</sst>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b/>
      <i/>
      <sz val="10"/>
      <color theme="1"/>
      <name val="Calibri"/>
      <family val="2"/>
      <scheme val="minor"/>
    </font>
    <font>
      <sz val="11"/>
      <color rgb="FF7030A0"/>
      <name val="Calibri"/>
      <family val="2"/>
      <scheme val="minor"/>
    </font>
    <font>
      <sz val="10"/>
      <color rgb="FF7030A0"/>
      <name val="Calibri"/>
      <family val="2"/>
      <scheme val="minor"/>
    </font>
    <font>
      <b/>
      <sz val="11"/>
      <color theme="5" tint="-0.249977111117893"/>
      <name val="Calibri"/>
      <family val="2"/>
      <scheme val="minor"/>
    </font>
    <font>
      <b/>
      <sz val="11"/>
      <color indexed="60" tint="-0.249977111117893"/>
      <name val="Calibri"/>
      <family val="2"/>
      <scheme val="minor"/>
    </font>
    <font>
      <b/>
      <sz val="14"/>
      <name val="Calibri"/>
      <family val="2"/>
      <scheme val="minor"/>
    </font>
    <font>
      <b/>
      <sz val="11"/>
      <color indexed="8"/>
      <name val="Calibri"/>
      <family val="2"/>
      <scheme val="minor"/>
    </font>
    <font>
      <vertAlign val="superscript"/>
      <sz val="11"/>
      <color theme="1"/>
      <name val="Calibri"/>
      <family val="2"/>
      <scheme val="minor"/>
    </font>
    <font>
      <b/>
      <sz val="12"/>
      <color rgb="FFFF0000"/>
      <name val="Calibri"/>
      <family val="2"/>
      <scheme val="minor"/>
    </font>
    <font>
      <sz val="13.5"/>
      <color theme="1"/>
      <name val="Calibri"/>
      <family val="2"/>
      <scheme val="minor"/>
    </font>
    <font>
      <sz val="13.5"/>
      <color theme="9" tint="-0.249977111117893"/>
      <name val="Calibri"/>
      <family val="2"/>
      <scheme val="minor"/>
    </font>
    <font>
      <sz val="13.5"/>
      <color rgb="FFC00000"/>
      <name val="Calibri"/>
      <family val="2"/>
      <scheme val="minor"/>
    </font>
    <font>
      <b/>
      <sz val="14"/>
      <color rgb="FFC00000"/>
      <name val="Calibri"/>
      <family val="2"/>
      <scheme val="minor"/>
    </font>
    <font>
      <i/>
      <sz val="11"/>
      <color rgb="FF0070C0"/>
      <name val="Calibri"/>
      <family val="2"/>
      <scheme val="minor"/>
    </font>
    <font>
      <b/>
      <sz val="11"/>
      <color rgb="FFFF0000"/>
      <name val="Calibri"/>
      <family val="2"/>
      <scheme val="minor"/>
    </font>
    <font>
      <u/>
      <sz val="11"/>
      <color theme="10"/>
      <name val="Calibri"/>
      <family val="2"/>
      <scheme val="minor"/>
    </font>
    <font>
      <i/>
      <u/>
      <sz val="11"/>
      <color theme="10"/>
      <name val="Calibri"/>
      <family val="2"/>
      <scheme val="minor"/>
    </font>
    <font>
      <b/>
      <sz val="13.5"/>
      <color rgb="FFFF0000"/>
      <name val="Calibri"/>
      <family val="2"/>
      <scheme val="minor"/>
    </font>
    <font>
      <b/>
      <u/>
      <sz val="13.5"/>
      <color rgb="FFFF0000"/>
      <name val="Calibri"/>
      <family val="2"/>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s>
  <borders count="34">
    <border>
      <left/>
      <right/>
      <top/>
      <bottom/>
      <diagonal/>
    </border>
    <border>
      <left/>
      <right/>
      <top style="thin">
        <color indexed="64"/>
      </top>
      <bottom/>
      <diagonal/>
    </border>
    <border>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indexed="64"/>
      </top>
      <bottom style="hair">
        <color indexed="64"/>
      </bottom>
      <diagonal/>
    </border>
    <border>
      <left style="thin">
        <color indexed="64"/>
      </left>
      <right/>
      <top/>
      <bottom style="hair">
        <color auto="1"/>
      </bottom>
      <diagonal/>
    </border>
    <border>
      <left/>
      <right style="thin">
        <color indexed="64"/>
      </right>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indexed="64"/>
      </top>
      <bottom style="thin">
        <color indexed="64"/>
      </bottom>
      <diagonal/>
    </border>
    <border>
      <left/>
      <right style="thin">
        <color indexed="64"/>
      </right>
      <top style="hair">
        <color auto="1"/>
      </top>
      <bottom style="thin">
        <color indexed="64"/>
      </bottom>
      <diagonal/>
    </border>
    <border>
      <left style="hair">
        <color auto="1"/>
      </left>
      <right style="hair">
        <color auto="1"/>
      </right>
      <top style="hair">
        <color auto="1"/>
      </top>
      <bottom/>
      <diagonal/>
    </border>
    <border>
      <left/>
      <right/>
      <top style="thin">
        <color indexed="64"/>
      </top>
      <bottom style="medium">
        <color indexed="64"/>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109">
    <xf numFmtId="0" fontId="0" fillId="0" borderId="0" xfId="0"/>
    <xf numFmtId="0" fontId="2" fillId="0" borderId="0" xfId="0" applyFont="1" applyAlignment="1">
      <alignment horizontal="center" vertical="center" wrapText="1"/>
    </xf>
    <xf numFmtId="0" fontId="2" fillId="0" borderId="0" xfId="0" applyFont="1" applyAlignment="1">
      <alignment horizontal="right"/>
    </xf>
    <xf numFmtId="0" fontId="0" fillId="0" borderId="0" xfId="0" applyAlignment="1">
      <alignment horizontal="center"/>
    </xf>
    <xf numFmtId="165" fontId="1" fillId="0" borderId="0" xfId="1" applyNumberFormat="1" applyFont="1" applyBorder="1" applyAlignment="1">
      <alignment horizontal="center"/>
    </xf>
    <xf numFmtId="164" fontId="1" fillId="0" borderId="0" xfId="2" applyNumberFormat="1" applyFont="1" applyBorder="1" applyAlignment="1"/>
    <xf numFmtId="0" fontId="0" fillId="0" borderId="0" xfId="0" applyAlignment="1">
      <alignment horizontal="right" indent="1"/>
    </xf>
    <xf numFmtId="0" fontId="4" fillId="0" borderId="0" xfId="0" applyFont="1" applyAlignment="1">
      <alignment horizontal="right"/>
    </xf>
    <xf numFmtId="0" fontId="2" fillId="0" borderId="0" xfId="0" applyFont="1" applyAlignment="1">
      <alignment horizontal="left" vertical="center" wrapText="1" indent="1"/>
    </xf>
    <xf numFmtId="2" fontId="0" fillId="0" borderId="0" xfId="0" applyNumberFormat="1" applyAlignment="1">
      <alignment horizontal="right" indent="3"/>
    </xf>
    <xf numFmtId="0" fontId="0" fillId="0" borderId="5" xfId="0" applyBorder="1"/>
    <xf numFmtId="0" fontId="0" fillId="0" borderId="6" xfId="0" applyBorder="1"/>
    <xf numFmtId="0" fontId="5" fillId="0" borderId="0" xfId="0" applyFont="1"/>
    <xf numFmtId="0" fontId="2" fillId="0" borderId="0" xfId="0" applyFont="1" applyAlignment="1">
      <alignment horizontal="right" indent="1"/>
    </xf>
    <xf numFmtId="0" fontId="2" fillId="0" borderId="0" xfId="0" applyFont="1"/>
    <xf numFmtId="0" fontId="0" fillId="0" borderId="0" xfId="0" applyAlignment="1">
      <alignment wrapText="1"/>
    </xf>
    <xf numFmtId="0" fontId="0" fillId="0" borderId="5" xfId="0" applyBorder="1" applyAlignment="1">
      <alignment wrapText="1"/>
    </xf>
    <xf numFmtId="0" fontId="0" fillId="0" borderId="6" xfId="0" applyBorder="1" applyAlignment="1">
      <alignment wrapText="1"/>
    </xf>
    <xf numFmtId="2" fontId="0" fillId="0" borderId="0" xfId="0" applyNumberFormat="1" applyAlignment="1">
      <alignment horizontal="center"/>
    </xf>
    <xf numFmtId="2" fontId="0" fillId="0" borderId="1" xfId="0" applyNumberFormat="1" applyBorder="1" applyAlignment="1">
      <alignment horizontal="center"/>
    </xf>
    <xf numFmtId="44" fontId="2" fillId="3" borderId="19" xfId="2" applyFont="1" applyFill="1" applyBorder="1" applyAlignment="1">
      <alignment horizontal="right" indent="3"/>
    </xf>
    <xf numFmtId="44" fontId="1" fillId="0" borderId="0" xfId="2" applyFont="1" applyBorder="1" applyAlignment="1"/>
    <xf numFmtId="164" fontId="1" fillId="0" borderId="0" xfId="2" applyNumberFormat="1" applyFont="1" applyBorder="1"/>
    <xf numFmtId="165" fontId="7" fillId="2" borderId="7" xfId="2" applyNumberFormat="1" applyFont="1" applyFill="1" applyBorder="1" applyAlignment="1">
      <alignment horizontal="center"/>
    </xf>
    <xf numFmtId="2" fontId="7" fillId="2" borderId="7" xfId="0" applyNumberFormat="1" applyFont="1" applyFill="1" applyBorder="1" applyAlignment="1">
      <alignment horizontal="right" indent="3"/>
    </xf>
    <xf numFmtId="44" fontId="7" fillId="2" borderId="7" xfId="2" applyFont="1" applyFill="1" applyBorder="1" applyAlignment="1">
      <alignment horizontal="right" indent="3"/>
    </xf>
    <xf numFmtId="44" fontId="7" fillId="2" borderId="18" xfId="2" applyFont="1" applyFill="1" applyBorder="1" applyAlignment="1">
      <alignment horizontal="right" indent="3"/>
    </xf>
    <xf numFmtId="44" fontId="0" fillId="0" borderId="0" xfId="2" applyFont="1" applyBorder="1" applyAlignment="1">
      <alignment horizontal="center"/>
    </xf>
    <xf numFmtId="44" fontId="9" fillId="0" borderId="19" xfId="2" applyFont="1" applyBorder="1" applyAlignment="1"/>
    <xf numFmtId="0" fontId="0" fillId="0" borderId="20" xfId="0" applyBorder="1"/>
    <xf numFmtId="0" fontId="9" fillId="0" borderId="21" xfId="0" applyFont="1" applyBorder="1" applyAlignment="1">
      <alignment horizontal="right"/>
    </xf>
    <xf numFmtId="0" fontId="10" fillId="0" borderId="21" xfId="0" applyFont="1" applyBorder="1" applyAlignment="1">
      <alignment horizontal="right"/>
    </xf>
    <xf numFmtId="0" fontId="10" fillId="0" borderId="20" xfId="0" applyFont="1" applyBorder="1" applyAlignment="1">
      <alignment horizontal="right"/>
    </xf>
    <xf numFmtId="0" fontId="0" fillId="0" borderId="23" xfId="0" applyBorder="1"/>
    <xf numFmtId="0" fontId="9" fillId="0" borderId="24" xfId="0" applyFont="1" applyBorder="1" applyAlignment="1">
      <alignment horizontal="right"/>
    </xf>
    <xf numFmtId="165" fontId="7" fillId="2" borderId="7" xfId="2"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right" indent="3"/>
      <protection locked="0"/>
    </xf>
    <xf numFmtId="44" fontId="7" fillId="2" borderId="7" xfId="2" applyFont="1" applyFill="1" applyBorder="1" applyAlignment="1" applyProtection="1">
      <alignment horizontal="right" indent="3"/>
      <protection locked="0"/>
    </xf>
    <xf numFmtId="44" fontId="7" fillId="2" borderId="18" xfId="2" applyFont="1" applyFill="1" applyBorder="1" applyAlignment="1" applyProtection="1">
      <alignment horizontal="right" indent="3"/>
      <protection locked="0"/>
    </xf>
    <xf numFmtId="0" fontId="0" fillId="4" borderId="0" xfId="0" applyFill="1"/>
    <xf numFmtId="0" fontId="6" fillId="0" borderId="5"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44" fontId="0" fillId="0" borderId="0" xfId="0" applyNumberFormat="1"/>
    <xf numFmtId="0" fontId="6" fillId="0" borderId="5" xfId="0" applyFont="1" applyBorder="1" applyAlignment="1">
      <alignment horizontal="right" indent="1"/>
    </xf>
    <xf numFmtId="44" fontId="2" fillId="0" borderId="0" xfId="2" applyFont="1" applyBorder="1" applyAlignment="1">
      <alignment horizontal="right"/>
    </xf>
    <xf numFmtId="44" fontId="12" fillId="0" borderId="0" xfId="2" applyFont="1" applyBorder="1" applyAlignment="1">
      <alignment horizontal="right"/>
    </xf>
    <xf numFmtId="44" fontId="2" fillId="0" borderId="1" xfId="2" applyFont="1" applyBorder="1" applyAlignment="1">
      <alignment horizontal="right"/>
    </xf>
    <xf numFmtId="44" fontId="12" fillId="0" borderId="1" xfId="2" applyFont="1" applyBorder="1" applyAlignment="1">
      <alignment horizontal="right"/>
    </xf>
    <xf numFmtId="0" fontId="6" fillId="0" borderId="0" xfId="0" applyFont="1" applyAlignment="1">
      <alignment horizontal="left" indent="1"/>
    </xf>
    <xf numFmtId="10" fontId="7" fillId="2" borderId="7" xfId="3" applyNumberFormat="1" applyFont="1" applyFill="1" applyBorder="1" applyAlignment="1" applyProtection="1">
      <protection locked="0"/>
    </xf>
    <xf numFmtId="10" fontId="7" fillId="0" borderId="0" xfId="3" applyNumberFormat="1" applyFont="1" applyFill="1" applyBorder="1" applyAlignment="1"/>
    <xf numFmtId="10" fontId="7" fillId="0" borderId="0" xfId="3" applyNumberFormat="1" applyFont="1" applyFill="1" applyBorder="1" applyAlignment="1" applyProtection="1">
      <protection locked="0"/>
    </xf>
    <xf numFmtId="0" fontId="12" fillId="0" borderId="0" xfId="0" applyFont="1"/>
    <xf numFmtId="0" fontId="13" fillId="0" borderId="0" xfId="0" applyFont="1" applyAlignment="1">
      <alignment horizontal="left" indent="2"/>
    </xf>
    <xf numFmtId="0" fontId="3" fillId="0" borderId="0" xfId="0" applyFont="1"/>
    <xf numFmtId="0" fontId="7" fillId="2" borderId="7" xfId="0" applyFont="1" applyFill="1" applyBorder="1" applyAlignment="1" applyProtection="1">
      <alignment horizontal="left" indent="1"/>
      <protection locked="0"/>
    </xf>
    <xf numFmtId="0" fontId="7" fillId="2" borderId="7" xfId="0" applyFont="1" applyFill="1" applyBorder="1" applyAlignment="1">
      <alignment horizontal="left" indent="1"/>
    </xf>
    <xf numFmtId="0" fontId="19" fillId="5" borderId="7" xfId="0" applyFont="1" applyFill="1" applyBorder="1" applyAlignment="1" applyProtection="1">
      <alignment horizontal="left" indent="2"/>
      <protection locked="0"/>
    </xf>
    <xf numFmtId="0" fontId="19" fillId="5" borderId="9" xfId="0" applyFont="1" applyFill="1" applyBorder="1" applyAlignment="1" applyProtection="1">
      <alignment horizontal="left"/>
      <protection locked="0"/>
    </xf>
    <xf numFmtId="0" fontId="19" fillId="5" borderId="7" xfId="0" applyFont="1" applyFill="1" applyBorder="1" applyProtection="1">
      <protection locked="0"/>
    </xf>
    <xf numFmtId="0" fontId="19" fillId="5" borderId="7" xfId="0" applyFont="1" applyFill="1" applyBorder="1" applyAlignment="1" applyProtection="1">
      <alignment horizontal="left" indent="1"/>
      <protection locked="0"/>
    </xf>
    <xf numFmtId="0" fontId="15" fillId="4" borderId="26" xfId="0" applyFont="1" applyFill="1" applyBorder="1" applyAlignment="1">
      <alignment horizontal="left" vertical="center" wrapText="1" indent="1"/>
    </xf>
    <xf numFmtId="0" fontId="15" fillId="4" borderId="27" xfId="0" applyFont="1" applyFill="1" applyBorder="1" applyAlignment="1">
      <alignment horizontal="left" vertical="center" indent="1"/>
    </xf>
    <xf numFmtId="0" fontId="15" fillId="4" borderId="28" xfId="0" applyFont="1" applyFill="1" applyBorder="1" applyAlignment="1">
      <alignment horizontal="left" vertical="center" indent="1"/>
    </xf>
    <xf numFmtId="0" fontId="15" fillId="4" borderId="29" xfId="0" applyFont="1" applyFill="1" applyBorder="1" applyAlignment="1">
      <alignment horizontal="left" vertical="center" indent="1"/>
    </xf>
    <xf numFmtId="0" fontId="15" fillId="4" borderId="0" xfId="0" applyFont="1" applyFill="1" applyAlignment="1">
      <alignment horizontal="left" vertical="center" indent="1"/>
    </xf>
    <xf numFmtId="0" fontId="15" fillId="4" borderId="30" xfId="0" applyFont="1" applyFill="1" applyBorder="1" applyAlignment="1">
      <alignment horizontal="left" vertical="center" indent="1"/>
    </xf>
    <xf numFmtId="0" fontId="15" fillId="4" borderId="31" xfId="0" applyFont="1" applyFill="1" applyBorder="1" applyAlignment="1">
      <alignment horizontal="left" vertical="center" indent="1"/>
    </xf>
    <xf numFmtId="0" fontId="15" fillId="4" borderId="32" xfId="0" applyFont="1" applyFill="1" applyBorder="1" applyAlignment="1">
      <alignment horizontal="left" vertical="center" indent="1"/>
    </xf>
    <xf numFmtId="0" fontId="15" fillId="4" borderId="33" xfId="0" applyFont="1" applyFill="1" applyBorder="1" applyAlignment="1">
      <alignment horizontal="left" vertical="center" indent="1"/>
    </xf>
    <xf numFmtId="0" fontId="11" fillId="4" borderId="0" xfId="0" applyFont="1" applyFill="1" applyAlignment="1">
      <alignment horizontal="center"/>
    </xf>
    <xf numFmtId="0" fontId="2" fillId="0" borderId="11" xfId="0" applyFont="1" applyBorder="1" applyAlignment="1">
      <alignment horizontal="left"/>
    </xf>
    <xf numFmtId="0" fontId="2" fillId="0" borderId="2" xfId="0" applyFont="1" applyBorder="1" applyAlignment="1">
      <alignment horizontal="left"/>
    </xf>
    <xf numFmtId="0" fontId="2" fillId="0" borderId="12" xfId="0" applyFont="1" applyBorder="1" applyAlignment="1">
      <alignment horizontal="left"/>
    </xf>
    <xf numFmtId="0" fontId="8" fillId="2" borderId="13"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44" fontId="9" fillId="0" borderId="24" xfId="0" applyNumberFormat="1" applyFont="1" applyBorder="1" applyAlignment="1">
      <alignment horizontal="center"/>
    </xf>
    <xf numFmtId="0" fontId="9" fillId="0" borderId="25" xfId="0" applyFont="1" applyBorder="1" applyAlignment="1">
      <alignment horizontal="center"/>
    </xf>
    <xf numFmtId="0" fontId="7" fillId="2" borderId="8" xfId="0" applyFont="1" applyFill="1" applyBorder="1" applyAlignment="1" applyProtection="1">
      <alignment horizontal="left" indent="2"/>
      <protection locked="0"/>
    </xf>
    <xf numFmtId="0" fontId="7" fillId="2" borderId="9" xfId="0" applyFont="1" applyFill="1" applyBorder="1" applyAlignment="1" applyProtection="1">
      <alignment horizontal="left" indent="2"/>
      <protection locked="0"/>
    </xf>
    <xf numFmtId="14" fontId="7" fillId="2" borderId="8" xfId="0" applyNumberFormat="1" applyFont="1" applyFill="1" applyBorder="1" applyAlignment="1" applyProtection="1">
      <alignment horizontal="center"/>
      <protection locked="0"/>
    </xf>
    <xf numFmtId="14" fontId="7" fillId="2" borderId="9" xfId="0" applyNumberFormat="1" applyFont="1" applyFill="1" applyBorder="1" applyAlignment="1" applyProtection="1">
      <alignment horizontal="center"/>
      <protection locked="0"/>
    </xf>
    <xf numFmtId="0" fontId="2" fillId="0" borderId="0" xfId="0" applyFont="1" applyAlignment="1">
      <alignment horizontal="center"/>
    </xf>
    <xf numFmtId="0" fontId="0" fillId="0" borderId="0" xfId="0" applyAlignment="1">
      <alignment horizontal="right" indent="1"/>
    </xf>
    <xf numFmtId="0" fontId="6" fillId="0" borderId="3"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0" fillId="2" borderId="8" xfId="0" applyFill="1" applyBorder="1" applyAlignment="1" applyProtection="1">
      <alignment horizontal="left" wrapText="1" indent="2"/>
      <protection locked="0"/>
    </xf>
    <xf numFmtId="0" fontId="0" fillId="2" borderId="10" xfId="0" applyFill="1" applyBorder="1" applyAlignment="1" applyProtection="1">
      <alignment horizontal="left" wrapText="1" indent="2"/>
      <protection locked="0"/>
    </xf>
    <xf numFmtId="0" fontId="0" fillId="2" borderId="9" xfId="0" applyFill="1" applyBorder="1" applyAlignment="1" applyProtection="1">
      <alignment horizontal="left" wrapText="1" indent="2"/>
      <protection locked="0"/>
    </xf>
    <xf numFmtId="0" fontId="22" fillId="5" borderId="8" xfId="4" applyFont="1" applyFill="1" applyBorder="1" applyAlignment="1" applyProtection="1">
      <alignment horizontal="left" indent="2"/>
      <protection locked="0"/>
    </xf>
    <xf numFmtId="0" fontId="19" fillId="5" borderId="9" xfId="0" applyFont="1" applyFill="1" applyBorder="1" applyAlignment="1" applyProtection="1">
      <alignment horizontal="left" indent="2"/>
      <protection locked="0"/>
    </xf>
    <xf numFmtId="0" fontId="8" fillId="2" borderId="13"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14" xfId="0" applyFont="1" applyFill="1" applyBorder="1" applyAlignment="1" applyProtection="1">
      <alignment horizontal="left" vertical="top" wrapText="1"/>
      <protection locked="0"/>
    </xf>
    <xf numFmtId="44" fontId="9" fillId="0" borderId="21" xfId="0" applyNumberFormat="1" applyFont="1" applyBorder="1" applyAlignment="1">
      <alignment horizontal="left"/>
    </xf>
    <xf numFmtId="44" fontId="9" fillId="0" borderId="22" xfId="0" applyNumberFormat="1" applyFont="1" applyBorder="1" applyAlignment="1">
      <alignment horizontal="left"/>
    </xf>
    <xf numFmtId="0" fontId="19" fillId="5" borderId="8" xfId="0" applyFont="1" applyFill="1" applyBorder="1" applyAlignment="1" applyProtection="1">
      <alignment horizontal="center"/>
      <protection locked="0"/>
    </xf>
    <xf numFmtId="0" fontId="19" fillId="5" borderId="9" xfId="0" applyFont="1" applyFill="1" applyBorder="1" applyAlignment="1" applyProtection="1">
      <alignment horizontal="center"/>
      <protection locked="0"/>
    </xf>
    <xf numFmtId="14" fontId="0" fillId="2" borderId="8" xfId="0" applyNumberFormat="1" applyFill="1" applyBorder="1" applyAlignment="1" applyProtection="1">
      <alignment horizontal="center"/>
      <protection locked="0"/>
    </xf>
    <xf numFmtId="14" fontId="0" fillId="2" borderId="9" xfId="0" applyNumberFormat="1" applyFill="1" applyBorder="1" applyAlignment="1" applyProtection="1">
      <alignment horizontal="center"/>
      <protection locked="0"/>
    </xf>
    <xf numFmtId="0" fontId="8" fillId="2" borderId="15"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2" borderId="17" xfId="0" applyFont="1" applyFill="1" applyBorder="1" applyAlignment="1" applyProtection="1">
      <alignment horizontal="left" vertical="top" wrapText="1"/>
      <protection locked="0"/>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CCFFFF"/>
      <color rgb="FFCCFFCC"/>
      <color rgb="FF99FFCC"/>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41</xdr:row>
      <xdr:rowOff>137584</xdr:rowOff>
    </xdr:from>
    <xdr:to>
      <xdr:col>3</xdr:col>
      <xdr:colOff>9525</xdr:colOff>
      <xdr:row>42</xdr:row>
      <xdr:rowOff>180974</xdr:rowOff>
    </xdr:to>
    <xdr:sp macro="" textlink="$C$26">
      <xdr:nvSpPr>
        <xdr:cNvPr id="2" name="TextBox 1">
          <a:extLst>
            <a:ext uri="{FF2B5EF4-FFF2-40B4-BE49-F238E27FC236}">
              <a16:creationId xmlns:a16="http://schemas.microsoft.com/office/drawing/2014/main" id="{00000000-0008-0000-0100-000002000000}"/>
            </a:ext>
          </a:extLst>
        </xdr:cNvPr>
        <xdr:cNvSpPr txBox="1"/>
      </xdr:nvSpPr>
      <xdr:spPr>
        <a:xfrm>
          <a:off x="1592792" y="5545667"/>
          <a:ext cx="2194983" cy="23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8E438FA-3543-450B-929E-9A7C2F4317EE}" type="TxLink">
            <a:rPr lang="en-US" sz="1100" b="1" i="0" u="none" strike="noStrike">
              <a:ln>
                <a:noFill/>
              </a:ln>
              <a:solidFill>
                <a:srgbClr val="000000"/>
              </a:solidFill>
              <a:latin typeface="Calibri"/>
            </a:rPr>
            <a:pPr/>
            <a:t> $75,950.00 </a:t>
          </a:fld>
          <a:endParaRPr lang="en-US" sz="1100" b="1">
            <a:ln>
              <a:noFill/>
            </a:ln>
          </a:endParaRPr>
        </a:p>
      </xdr:txBody>
    </xdr:sp>
    <xdr:clientData/>
  </xdr:twoCellAnchor>
  <xdr:twoCellAnchor>
    <xdr:from>
      <xdr:col>1</xdr:col>
      <xdr:colOff>38100</xdr:colOff>
      <xdr:row>44</xdr:row>
      <xdr:rowOff>142875</xdr:rowOff>
    </xdr:from>
    <xdr:to>
      <xdr:col>3</xdr:col>
      <xdr:colOff>0</xdr:colOff>
      <xdr:row>45</xdr:row>
      <xdr:rowOff>171450</xdr:rowOff>
    </xdr:to>
    <xdr:sp macro="" textlink="$D$26">
      <xdr:nvSpPr>
        <xdr:cNvPr id="3" name="TextBox 2">
          <a:extLst>
            <a:ext uri="{FF2B5EF4-FFF2-40B4-BE49-F238E27FC236}">
              <a16:creationId xmlns:a16="http://schemas.microsoft.com/office/drawing/2014/main" id="{00000000-0008-0000-0100-000003000000}"/>
            </a:ext>
          </a:extLst>
        </xdr:cNvPr>
        <xdr:cNvSpPr txBox="1"/>
      </xdr:nvSpPr>
      <xdr:spPr>
        <a:xfrm>
          <a:off x="1581150" y="5362575"/>
          <a:ext cx="21907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E27613-428A-4503-B25B-D6B863D65C65}" type="TxLink">
            <a:rPr lang="en-US" sz="1100" b="1" i="0" u="none" strike="noStrike">
              <a:ln>
                <a:noFill/>
              </a:ln>
              <a:solidFill>
                <a:srgbClr val="000000"/>
              </a:solidFill>
              <a:latin typeface="Calibri"/>
            </a:rPr>
            <a:pPr/>
            <a:t> $56,305.00 </a:t>
          </a:fld>
          <a:endParaRPr lang="en-US" sz="1100" b="1">
            <a:ln>
              <a:noFill/>
            </a:ln>
          </a:endParaRPr>
        </a:p>
      </xdr:txBody>
    </xdr:sp>
    <xdr:clientData/>
  </xdr:twoCellAnchor>
  <xdr:twoCellAnchor>
    <xdr:from>
      <xdr:col>1</xdr:col>
      <xdr:colOff>47625</xdr:colOff>
      <xdr:row>47</xdr:row>
      <xdr:rowOff>152401</xdr:rowOff>
    </xdr:from>
    <xdr:to>
      <xdr:col>3</xdr:col>
      <xdr:colOff>9525</xdr:colOff>
      <xdr:row>48</xdr:row>
      <xdr:rowOff>171451</xdr:rowOff>
    </xdr:to>
    <xdr:sp macro="" textlink="$E$26">
      <xdr:nvSpPr>
        <xdr:cNvPr id="4" name="TextBox 3">
          <a:extLst>
            <a:ext uri="{FF2B5EF4-FFF2-40B4-BE49-F238E27FC236}">
              <a16:creationId xmlns:a16="http://schemas.microsoft.com/office/drawing/2014/main" id="{00000000-0008-0000-0100-000004000000}"/>
            </a:ext>
          </a:extLst>
        </xdr:cNvPr>
        <xdr:cNvSpPr txBox="1"/>
      </xdr:nvSpPr>
      <xdr:spPr>
        <a:xfrm>
          <a:off x="1590675" y="632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65F2C8-9347-417A-9866-DF3B73AF2282}"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28575</xdr:colOff>
      <xdr:row>50</xdr:row>
      <xdr:rowOff>142875</xdr:rowOff>
    </xdr:from>
    <xdr:to>
      <xdr:col>2</xdr:col>
      <xdr:colOff>962025</xdr:colOff>
      <xdr:row>52</xdr:row>
      <xdr:rowOff>0</xdr:rowOff>
    </xdr:to>
    <xdr:sp macro="" textlink="$F$26">
      <xdr:nvSpPr>
        <xdr:cNvPr id="5" name="TextBox 4">
          <a:extLst>
            <a:ext uri="{FF2B5EF4-FFF2-40B4-BE49-F238E27FC236}">
              <a16:creationId xmlns:a16="http://schemas.microsoft.com/office/drawing/2014/main" id="{00000000-0008-0000-0100-000005000000}"/>
            </a:ext>
          </a:extLst>
        </xdr:cNvPr>
        <xdr:cNvSpPr txBox="1"/>
      </xdr:nvSpPr>
      <xdr:spPr>
        <a:xfrm>
          <a:off x="1753658" y="10461625"/>
          <a:ext cx="219286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B4B7228-E76E-4564-AC91-256D7F449067}"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228600</xdr:colOff>
      <xdr:row>56</xdr:row>
      <xdr:rowOff>152400</xdr:rowOff>
    </xdr:from>
    <xdr:to>
      <xdr:col>3</xdr:col>
      <xdr:colOff>190500</xdr:colOff>
      <xdr:row>58</xdr:row>
      <xdr:rowOff>9525</xdr:rowOff>
    </xdr:to>
    <xdr:sp macro="" textlink="$J$26">
      <xdr:nvSpPr>
        <xdr:cNvPr id="6" name="TextBox 5">
          <a:extLst>
            <a:ext uri="{FF2B5EF4-FFF2-40B4-BE49-F238E27FC236}">
              <a16:creationId xmlns:a16="http://schemas.microsoft.com/office/drawing/2014/main" id="{00000000-0008-0000-0100-000006000000}"/>
            </a:ext>
          </a:extLst>
        </xdr:cNvPr>
        <xdr:cNvSpPr txBox="1"/>
      </xdr:nvSpPr>
      <xdr:spPr>
        <a:xfrm>
          <a:off x="1771650" y="8229600"/>
          <a:ext cx="2190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BFE427E-B600-4DF6-A0AB-00D1E1ECB855}" type="TxLink">
            <a:rPr lang="en-US" sz="1100" b="1" i="0" u="none" strike="noStrike">
              <a:ln>
                <a:noFill/>
              </a:ln>
              <a:solidFill>
                <a:srgbClr val="000000"/>
              </a:solidFill>
              <a:latin typeface="Calibri"/>
            </a:rPr>
            <a:pPr/>
            <a:t> $132,255.00 </a:t>
          </a:fld>
          <a:endParaRPr lang="en-US" sz="1100" b="1">
            <a:ln>
              <a:noFill/>
            </a:ln>
          </a:endParaRPr>
        </a:p>
      </xdr:txBody>
    </xdr:sp>
    <xdr:clientData/>
  </xdr:twoCellAnchor>
  <xdr:twoCellAnchor>
    <xdr:from>
      <xdr:col>0</xdr:col>
      <xdr:colOff>1143000</xdr:colOff>
      <xdr:row>59</xdr:row>
      <xdr:rowOff>142876</xdr:rowOff>
    </xdr:from>
    <xdr:to>
      <xdr:col>2</xdr:col>
      <xdr:colOff>533400</xdr:colOff>
      <xdr:row>60</xdr:row>
      <xdr:rowOff>161926</xdr:rowOff>
    </xdr:to>
    <xdr:sp macro="" textlink="$J$27">
      <xdr:nvSpPr>
        <xdr:cNvPr id="7" name="TextBox 6">
          <a:extLst>
            <a:ext uri="{FF2B5EF4-FFF2-40B4-BE49-F238E27FC236}">
              <a16:creationId xmlns:a16="http://schemas.microsoft.com/office/drawing/2014/main" id="{00000000-0008-0000-0100-000007000000}"/>
            </a:ext>
          </a:extLst>
        </xdr:cNvPr>
        <xdr:cNvSpPr txBox="1"/>
      </xdr:nvSpPr>
      <xdr:spPr>
        <a:xfrm>
          <a:off x="1143000" y="9172576"/>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2C0EECC-4065-4836-A7EB-5691FEC4EBE0}" type="TxLink">
            <a:rPr lang="en-US" sz="1100" b="1" i="0" u="none" strike="noStrike">
              <a:ln>
                <a:noFill/>
              </a:ln>
              <a:solidFill>
                <a:srgbClr val="000000"/>
              </a:solidFill>
              <a:latin typeface="Calibri"/>
            </a:rPr>
            <a:pPr/>
            <a:t> $16,200.00 </a:t>
          </a:fld>
          <a:endParaRPr lang="en-US" sz="1100" b="1">
            <a:ln>
              <a:noFill/>
            </a:ln>
          </a:endParaRPr>
        </a:p>
      </xdr:txBody>
    </xdr:sp>
    <xdr:clientData/>
  </xdr:twoCellAnchor>
  <xdr:twoCellAnchor>
    <xdr:from>
      <xdr:col>0</xdr:col>
      <xdr:colOff>1362075</xdr:colOff>
      <xdr:row>62</xdr:row>
      <xdr:rowOff>152401</xdr:rowOff>
    </xdr:from>
    <xdr:to>
      <xdr:col>2</xdr:col>
      <xdr:colOff>752475</xdr:colOff>
      <xdr:row>63</xdr:row>
      <xdr:rowOff>171451</xdr:rowOff>
    </xdr:to>
    <xdr:sp macro="" textlink="$J$28">
      <xdr:nvSpPr>
        <xdr:cNvPr id="8" name="TextBox 7">
          <a:extLst>
            <a:ext uri="{FF2B5EF4-FFF2-40B4-BE49-F238E27FC236}">
              <a16:creationId xmlns:a16="http://schemas.microsoft.com/office/drawing/2014/main" id="{00000000-0008-0000-0100-000008000000}"/>
            </a:ext>
          </a:extLst>
        </xdr:cNvPr>
        <xdr:cNvSpPr txBox="1"/>
      </xdr:nvSpPr>
      <xdr:spPr>
        <a:xfrm>
          <a:off x="1362075" y="1013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BF302F-3FAF-4D40-AFEB-EF738F18BFB1}" type="TxLink">
            <a:rPr lang="en-US" sz="1100" b="1" i="0" u="none" strike="noStrike">
              <a:ln>
                <a:noFill/>
              </a:ln>
              <a:solidFill>
                <a:srgbClr val="000000"/>
              </a:solidFill>
              <a:latin typeface="Calibri"/>
            </a:rPr>
            <a:pPr/>
            <a:t> $2,000.00 </a:t>
          </a:fld>
          <a:endParaRPr lang="en-US" sz="1100" b="1">
            <a:ln>
              <a:noFill/>
            </a:ln>
          </a:endParaRPr>
        </a:p>
      </xdr:txBody>
    </xdr:sp>
    <xdr:clientData/>
  </xdr:twoCellAnchor>
  <xdr:twoCellAnchor>
    <xdr:from>
      <xdr:col>0</xdr:col>
      <xdr:colOff>1485900</xdr:colOff>
      <xdr:row>65</xdr:row>
      <xdr:rowOff>158750</xdr:rowOff>
    </xdr:from>
    <xdr:to>
      <xdr:col>2</xdr:col>
      <xdr:colOff>876300</xdr:colOff>
      <xdr:row>67</xdr:row>
      <xdr:rowOff>14816</xdr:rowOff>
    </xdr:to>
    <xdr:sp macro="" textlink="$J$29">
      <xdr:nvSpPr>
        <xdr:cNvPr id="9" name="TextBox 8">
          <a:extLst>
            <a:ext uri="{FF2B5EF4-FFF2-40B4-BE49-F238E27FC236}">
              <a16:creationId xmlns:a16="http://schemas.microsoft.com/office/drawing/2014/main" id="{00000000-0008-0000-0100-000009000000}"/>
            </a:ext>
          </a:extLst>
        </xdr:cNvPr>
        <xdr:cNvSpPr txBox="1"/>
      </xdr:nvSpPr>
      <xdr:spPr>
        <a:xfrm>
          <a:off x="1485900" y="11093450"/>
          <a:ext cx="2190750" cy="23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C461D5-0134-45CA-98EA-C25EC387879E}" type="TxLink">
            <a:rPr lang="en-US" sz="1100" b="1" i="0" u="none" strike="noStrike">
              <a:ln>
                <a:noFill/>
              </a:ln>
              <a:solidFill>
                <a:srgbClr val="000000"/>
              </a:solidFill>
              <a:latin typeface="Calibri"/>
            </a:rPr>
            <a:pPr/>
            <a:t> $22,568.25 </a:t>
          </a:fld>
          <a:endParaRPr lang="en-US" sz="1100" b="1">
            <a:ln>
              <a:noFill/>
            </a:ln>
          </a:endParaRPr>
        </a:p>
      </xdr:txBody>
    </xdr:sp>
    <xdr:clientData/>
  </xdr:twoCellAnchor>
  <xdr:twoCellAnchor>
    <xdr:from>
      <xdr:col>6</xdr:col>
      <xdr:colOff>994833</xdr:colOff>
      <xdr:row>3</xdr:row>
      <xdr:rowOff>127001</xdr:rowOff>
    </xdr:from>
    <xdr:to>
      <xdr:col>10</xdr:col>
      <xdr:colOff>1</xdr:colOff>
      <xdr:row>8</xdr:row>
      <xdr:rowOff>74084</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7376583" y="698501"/>
          <a:ext cx="1735668" cy="75141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rgbClr val="FF0000"/>
              </a:solidFill>
            </a:rPr>
            <a:t>Complete all pertinent fields</a:t>
          </a:r>
          <a:r>
            <a:rPr lang="en-US" sz="1200" b="1" baseline="0">
              <a:solidFill>
                <a:srgbClr val="FF0000"/>
              </a:solidFill>
            </a:rPr>
            <a:t> shaded in YELLOW.</a:t>
          </a:r>
          <a:endParaRPr lang="en-US" sz="1200" b="1">
            <a:solidFill>
              <a:srgbClr val="FF0000"/>
            </a:solidFill>
          </a:endParaRPr>
        </a:p>
      </xdr:txBody>
    </xdr:sp>
    <xdr:clientData/>
  </xdr:twoCellAnchor>
  <xdr:twoCellAnchor>
    <xdr:from>
      <xdr:col>3</xdr:col>
      <xdr:colOff>211695</xdr:colOff>
      <xdr:row>4</xdr:row>
      <xdr:rowOff>52918</xdr:rowOff>
    </xdr:from>
    <xdr:to>
      <xdr:col>4</xdr:col>
      <xdr:colOff>275194</xdr:colOff>
      <xdr:row>8</xdr:row>
      <xdr:rowOff>14817</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4328612" y="846668"/>
          <a:ext cx="1195915" cy="543982"/>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1">
              <a:solidFill>
                <a:srgbClr val="FF0000"/>
              </a:solidFill>
            </a:rPr>
            <a:t>To</a:t>
          </a:r>
          <a:r>
            <a:rPr lang="en-US" sz="1100" b="1" i="1" baseline="0">
              <a:solidFill>
                <a:srgbClr val="FF0000"/>
              </a:solidFill>
            </a:rPr>
            <a:t> be completed by NFWF Staff.</a:t>
          </a:r>
          <a:endParaRPr lang="en-US" sz="1100" b="1" i="1">
            <a:solidFill>
              <a:srgbClr val="FF0000"/>
            </a:solidFill>
          </a:endParaRPr>
        </a:p>
      </xdr:txBody>
    </xdr:sp>
    <xdr:clientData/>
  </xdr:twoCellAnchor>
  <xdr:twoCellAnchor>
    <xdr:from>
      <xdr:col>1</xdr:col>
      <xdr:colOff>22225</xdr:colOff>
      <xdr:row>53</xdr:row>
      <xdr:rowOff>125942</xdr:rowOff>
    </xdr:from>
    <xdr:to>
      <xdr:col>2</xdr:col>
      <xdr:colOff>955675</xdr:colOff>
      <xdr:row>54</xdr:row>
      <xdr:rowOff>173567</xdr:rowOff>
    </xdr:to>
    <xdr:sp macro="" textlink="$G$26">
      <xdr:nvSpPr>
        <xdr:cNvPr id="13" name="TextBox 12">
          <a:extLst>
            <a:ext uri="{FF2B5EF4-FFF2-40B4-BE49-F238E27FC236}">
              <a16:creationId xmlns:a16="http://schemas.microsoft.com/office/drawing/2014/main" id="{00000000-0008-0000-0100-00000D000000}"/>
            </a:ext>
          </a:extLst>
        </xdr:cNvPr>
        <xdr:cNvSpPr txBox="1"/>
      </xdr:nvSpPr>
      <xdr:spPr>
        <a:xfrm>
          <a:off x="1747308" y="11397192"/>
          <a:ext cx="219286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7BC88B-C205-4100-96CD-1880C26C146D}" type="TxLink">
            <a:rPr lang="en-US" sz="1100" b="1" i="0" u="none" strike="noStrike">
              <a:ln>
                <a:noFill/>
              </a:ln>
              <a:solidFill>
                <a:srgbClr val="000000"/>
              </a:solidFill>
              <a:latin typeface="Calibri"/>
            </a:rPr>
            <a:pPr/>
            <a:t> $-   </a:t>
          </a:fld>
          <a:endParaRPr lang="en-US" sz="1100" b="1">
            <a:ln>
              <a:noFill/>
            </a:l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41</xdr:row>
      <xdr:rowOff>137584</xdr:rowOff>
    </xdr:from>
    <xdr:to>
      <xdr:col>3</xdr:col>
      <xdr:colOff>9525</xdr:colOff>
      <xdr:row>42</xdr:row>
      <xdr:rowOff>180974</xdr:rowOff>
    </xdr:to>
    <xdr:sp macro="" textlink="$C$26">
      <xdr:nvSpPr>
        <xdr:cNvPr id="2" name="TextBox 1">
          <a:extLst>
            <a:ext uri="{FF2B5EF4-FFF2-40B4-BE49-F238E27FC236}">
              <a16:creationId xmlns:a16="http://schemas.microsoft.com/office/drawing/2014/main" id="{00000000-0008-0000-0200-000002000000}"/>
            </a:ext>
          </a:extLst>
        </xdr:cNvPr>
        <xdr:cNvSpPr txBox="1"/>
      </xdr:nvSpPr>
      <xdr:spPr>
        <a:xfrm>
          <a:off x="1592792" y="5545667"/>
          <a:ext cx="2194983" cy="23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8E438FA-3543-450B-929E-9A7C2F4317EE}"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38100</xdr:colOff>
      <xdr:row>44</xdr:row>
      <xdr:rowOff>142875</xdr:rowOff>
    </xdr:from>
    <xdr:to>
      <xdr:col>3</xdr:col>
      <xdr:colOff>0</xdr:colOff>
      <xdr:row>45</xdr:row>
      <xdr:rowOff>171450</xdr:rowOff>
    </xdr:to>
    <xdr:sp macro="" textlink="$D$26">
      <xdr:nvSpPr>
        <xdr:cNvPr id="3" name="TextBox 2">
          <a:extLst>
            <a:ext uri="{FF2B5EF4-FFF2-40B4-BE49-F238E27FC236}">
              <a16:creationId xmlns:a16="http://schemas.microsoft.com/office/drawing/2014/main" id="{00000000-0008-0000-0200-000003000000}"/>
            </a:ext>
          </a:extLst>
        </xdr:cNvPr>
        <xdr:cNvSpPr txBox="1"/>
      </xdr:nvSpPr>
      <xdr:spPr>
        <a:xfrm>
          <a:off x="1581150" y="5362575"/>
          <a:ext cx="21907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E27613-428A-4503-B25B-D6B863D65C6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47625</xdr:colOff>
      <xdr:row>47</xdr:row>
      <xdr:rowOff>152401</xdr:rowOff>
    </xdr:from>
    <xdr:to>
      <xdr:col>3</xdr:col>
      <xdr:colOff>9525</xdr:colOff>
      <xdr:row>48</xdr:row>
      <xdr:rowOff>171451</xdr:rowOff>
    </xdr:to>
    <xdr:sp macro="" textlink="$E$26">
      <xdr:nvSpPr>
        <xdr:cNvPr id="4" name="TextBox 3">
          <a:extLst>
            <a:ext uri="{FF2B5EF4-FFF2-40B4-BE49-F238E27FC236}">
              <a16:creationId xmlns:a16="http://schemas.microsoft.com/office/drawing/2014/main" id="{00000000-0008-0000-0200-000004000000}"/>
            </a:ext>
          </a:extLst>
        </xdr:cNvPr>
        <xdr:cNvSpPr txBox="1"/>
      </xdr:nvSpPr>
      <xdr:spPr>
        <a:xfrm>
          <a:off x="1590675" y="632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65F2C8-9347-417A-9866-DF3B73AF2282}"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28575</xdr:colOff>
      <xdr:row>50</xdr:row>
      <xdr:rowOff>142875</xdr:rowOff>
    </xdr:from>
    <xdr:to>
      <xdr:col>2</xdr:col>
      <xdr:colOff>962025</xdr:colOff>
      <xdr:row>52</xdr:row>
      <xdr:rowOff>0</xdr:rowOff>
    </xdr:to>
    <xdr:sp macro="" textlink="$F$26">
      <xdr:nvSpPr>
        <xdr:cNvPr id="5" name="TextBox 4">
          <a:extLst>
            <a:ext uri="{FF2B5EF4-FFF2-40B4-BE49-F238E27FC236}">
              <a16:creationId xmlns:a16="http://schemas.microsoft.com/office/drawing/2014/main" id="{00000000-0008-0000-0200-000005000000}"/>
            </a:ext>
          </a:extLst>
        </xdr:cNvPr>
        <xdr:cNvSpPr txBox="1"/>
      </xdr:nvSpPr>
      <xdr:spPr>
        <a:xfrm>
          <a:off x="1743075" y="10482792"/>
          <a:ext cx="219286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1947EE6-269B-49A3-80D6-E3065080C733}"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228600</xdr:colOff>
      <xdr:row>56</xdr:row>
      <xdr:rowOff>152400</xdr:rowOff>
    </xdr:from>
    <xdr:to>
      <xdr:col>3</xdr:col>
      <xdr:colOff>190500</xdr:colOff>
      <xdr:row>58</xdr:row>
      <xdr:rowOff>9525</xdr:rowOff>
    </xdr:to>
    <xdr:sp macro="" textlink="$J$26">
      <xdr:nvSpPr>
        <xdr:cNvPr id="6" name="TextBox 5">
          <a:extLst>
            <a:ext uri="{FF2B5EF4-FFF2-40B4-BE49-F238E27FC236}">
              <a16:creationId xmlns:a16="http://schemas.microsoft.com/office/drawing/2014/main" id="{00000000-0008-0000-0200-000006000000}"/>
            </a:ext>
          </a:extLst>
        </xdr:cNvPr>
        <xdr:cNvSpPr txBox="1"/>
      </xdr:nvSpPr>
      <xdr:spPr>
        <a:xfrm>
          <a:off x="1771650" y="8229600"/>
          <a:ext cx="2190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BFE427E-B600-4DF6-A0AB-00D1E1ECB85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1143000</xdr:colOff>
      <xdr:row>59</xdr:row>
      <xdr:rowOff>142876</xdr:rowOff>
    </xdr:from>
    <xdr:to>
      <xdr:col>2</xdr:col>
      <xdr:colOff>533400</xdr:colOff>
      <xdr:row>60</xdr:row>
      <xdr:rowOff>161926</xdr:rowOff>
    </xdr:to>
    <xdr:sp macro="" textlink="$J$27">
      <xdr:nvSpPr>
        <xdr:cNvPr id="7" name="TextBox 6">
          <a:extLst>
            <a:ext uri="{FF2B5EF4-FFF2-40B4-BE49-F238E27FC236}">
              <a16:creationId xmlns:a16="http://schemas.microsoft.com/office/drawing/2014/main" id="{00000000-0008-0000-0200-000007000000}"/>
            </a:ext>
          </a:extLst>
        </xdr:cNvPr>
        <xdr:cNvSpPr txBox="1"/>
      </xdr:nvSpPr>
      <xdr:spPr>
        <a:xfrm>
          <a:off x="1143000" y="9172576"/>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2C0EECC-4065-4836-A7EB-5691FEC4EBE0}"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1362075</xdr:colOff>
      <xdr:row>62</xdr:row>
      <xdr:rowOff>152401</xdr:rowOff>
    </xdr:from>
    <xdr:to>
      <xdr:col>2</xdr:col>
      <xdr:colOff>752475</xdr:colOff>
      <xdr:row>63</xdr:row>
      <xdr:rowOff>171451</xdr:rowOff>
    </xdr:to>
    <xdr:sp macro="" textlink="$J$28">
      <xdr:nvSpPr>
        <xdr:cNvPr id="8" name="TextBox 7">
          <a:extLst>
            <a:ext uri="{FF2B5EF4-FFF2-40B4-BE49-F238E27FC236}">
              <a16:creationId xmlns:a16="http://schemas.microsoft.com/office/drawing/2014/main" id="{00000000-0008-0000-0200-000008000000}"/>
            </a:ext>
          </a:extLst>
        </xdr:cNvPr>
        <xdr:cNvSpPr txBox="1"/>
      </xdr:nvSpPr>
      <xdr:spPr>
        <a:xfrm>
          <a:off x="1362075" y="1013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BF302F-3FAF-4D40-AFEB-EF738F18BFB1}"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1485900</xdr:colOff>
      <xdr:row>65</xdr:row>
      <xdr:rowOff>158750</xdr:rowOff>
    </xdr:from>
    <xdr:to>
      <xdr:col>2</xdr:col>
      <xdr:colOff>876300</xdr:colOff>
      <xdr:row>67</xdr:row>
      <xdr:rowOff>14816</xdr:rowOff>
    </xdr:to>
    <xdr:sp macro="" textlink="$J$29">
      <xdr:nvSpPr>
        <xdr:cNvPr id="9" name="TextBox 8">
          <a:extLst>
            <a:ext uri="{FF2B5EF4-FFF2-40B4-BE49-F238E27FC236}">
              <a16:creationId xmlns:a16="http://schemas.microsoft.com/office/drawing/2014/main" id="{00000000-0008-0000-0200-000009000000}"/>
            </a:ext>
          </a:extLst>
        </xdr:cNvPr>
        <xdr:cNvSpPr txBox="1"/>
      </xdr:nvSpPr>
      <xdr:spPr>
        <a:xfrm>
          <a:off x="1485900" y="11091333"/>
          <a:ext cx="2194983" cy="23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C461D5-0134-45CA-98EA-C25EC387879E}"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6</xdr:col>
      <xdr:colOff>1068917</xdr:colOff>
      <xdr:row>3</xdr:row>
      <xdr:rowOff>42332</xdr:rowOff>
    </xdr:from>
    <xdr:to>
      <xdr:col>10</xdr:col>
      <xdr:colOff>21168</xdr:colOff>
      <xdr:row>7</xdr:row>
      <xdr:rowOff>179916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7366000" y="613832"/>
          <a:ext cx="1587501" cy="7514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rgbClr val="FF0000"/>
              </a:solidFill>
            </a:rPr>
            <a:t>Complete all pertinent fields</a:t>
          </a:r>
          <a:r>
            <a:rPr lang="en-US" sz="1200" b="1" baseline="0">
              <a:solidFill>
                <a:srgbClr val="FF0000"/>
              </a:solidFill>
            </a:rPr>
            <a:t> shaded in YELLOW.</a:t>
          </a:r>
          <a:endParaRPr lang="en-US" sz="1200" b="1">
            <a:solidFill>
              <a:srgbClr val="FF0000"/>
            </a:solidFill>
          </a:endParaRPr>
        </a:p>
      </xdr:txBody>
    </xdr:sp>
    <xdr:clientData/>
  </xdr:twoCellAnchor>
  <xdr:twoCellAnchor>
    <xdr:from>
      <xdr:col>3</xdr:col>
      <xdr:colOff>137579</xdr:colOff>
      <xdr:row>4</xdr:row>
      <xdr:rowOff>52918</xdr:rowOff>
    </xdr:from>
    <xdr:to>
      <xdr:col>4</xdr:col>
      <xdr:colOff>253994</xdr:colOff>
      <xdr:row>8</xdr:row>
      <xdr:rowOff>14817</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4275662" y="846668"/>
          <a:ext cx="1195915" cy="543982"/>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1">
              <a:solidFill>
                <a:srgbClr val="FF0000"/>
              </a:solidFill>
            </a:rPr>
            <a:t>To</a:t>
          </a:r>
          <a:r>
            <a:rPr lang="en-US" sz="1100" b="1" i="1" baseline="0">
              <a:solidFill>
                <a:srgbClr val="FF0000"/>
              </a:solidFill>
            </a:rPr>
            <a:t> be completed by NFWF Staff.</a:t>
          </a:r>
          <a:endParaRPr lang="en-US" sz="1100" b="1" i="1">
            <a:solidFill>
              <a:srgbClr val="FF0000"/>
            </a:solidFill>
          </a:endParaRPr>
        </a:p>
      </xdr:txBody>
    </xdr:sp>
    <xdr:clientData/>
  </xdr:twoCellAnchor>
  <xdr:twoCellAnchor>
    <xdr:from>
      <xdr:col>0</xdr:col>
      <xdr:colOff>1673225</xdr:colOff>
      <xdr:row>53</xdr:row>
      <xdr:rowOff>125941</xdr:rowOff>
    </xdr:from>
    <xdr:to>
      <xdr:col>2</xdr:col>
      <xdr:colOff>892175</xdr:colOff>
      <xdr:row>54</xdr:row>
      <xdr:rowOff>173566</xdr:rowOff>
    </xdr:to>
    <xdr:sp macro="" textlink="$G$26">
      <xdr:nvSpPr>
        <xdr:cNvPr id="12" name="TextBox 11">
          <a:extLst>
            <a:ext uri="{FF2B5EF4-FFF2-40B4-BE49-F238E27FC236}">
              <a16:creationId xmlns:a16="http://schemas.microsoft.com/office/drawing/2014/main" id="{00000000-0008-0000-0200-00000C000000}"/>
            </a:ext>
          </a:extLst>
        </xdr:cNvPr>
        <xdr:cNvSpPr txBox="1"/>
      </xdr:nvSpPr>
      <xdr:spPr>
        <a:xfrm>
          <a:off x="1673225" y="11418358"/>
          <a:ext cx="219286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7BC88B-C205-4100-96CD-1880C26C146D}" type="TxLink">
            <a:rPr lang="en-US" sz="1100" b="1" i="0" u="none" strike="noStrike">
              <a:ln>
                <a:noFill/>
              </a:ln>
              <a:solidFill>
                <a:srgbClr val="000000"/>
              </a:solidFill>
              <a:latin typeface="Calibri"/>
            </a:rPr>
            <a:pPr/>
            <a:t> $-   </a:t>
          </a:fld>
          <a:endParaRPr lang="en-US" sz="1100" b="1">
            <a:ln>
              <a:noFill/>
            </a:l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41</xdr:row>
      <xdr:rowOff>137584</xdr:rowOff>
    </xdr:from>
    <xdr:to>
      <xdr:col>3</xdr:col>
      <xdr:colOff>9525</xdr:colOff>
      <xdr:row>42</xdr:row>
      <xdr:rowOff>180974</xdr:rowOff>
    </xdr:to>
    <xdr:sp macro="" textlink="$C$26">
      <xdr:nvSpPr>
        <xdr:cNvPr id="2" name="TextBox 1">
          <a:extLst>
            <a:ext uri="{FF2B5EF4-FFF2-40B4-BE49-F238E27FC236}">
              <a16:creationId xmlns:a16="http://schemas.microsoft.com/office/drawing/2014/main" id="{00000000-0008-0000-0300-000002000000}"/>
            </a:ext>
          </a:extLst>
        </xdr:cNvPr>
        <xdr:cNvSpPr txBox="1"/>
      </xdr:nvSpPr>
      <xdr:spPr>
        <a:xfrm>
          <a:off x="1592792" y="5640917"/>
          <a:ext cx="2194983" cy="23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8E438FA-3543-450B-929E-9A7C2F4317EE}"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38100</xdr:colOff>
      <xdr:row>44</xdr:row>
      <xdr:rowOff>142875</xdr:rowOff>
    </xdr:from>
    <xdr:to>
      <xdr:col>3</xdr:col>
      <xdr:colOff>0</xdr:colOff>
      <xdr:row>45</xdr:row>
      <xdr:rowOff>171450</xdr:rowOff>
    </xdr:to>
    <xdr:sp macro="" textlink="$D$26">
      <xdr:nvSpPr>
        <xdr:cNvPr id="3" name="TextBox 2">
          <a:extLst>
            <a:ext uri="{FF2B5EF4-FFF2-40B4-BE49-F238E27FC236}">
              <a16:creationId xmlns:a16="http://schemas.microsoft.com/office/drawing/2014/main" id="{00000000-0008-0000-0300-000003000000}"/>
            </a:ext>
          </a:extLst>
        </xdr:cNvPr>
        <xdr:cNvSpPr txBox="1"/>
      </xdr:nvSpPr>
      <xdr:spPr>
        <a:xfrm>
          <a:off x="1581150" y="5362575"/>
          <a:ext cx="21907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E27613-428A-4503-B25B-D6B863D65C6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47625</xdr:colOff>
      <xdr:row>47</xdr:row>
      <xdr:rowOff>152401</xdr:rowOff>
    </xdr:from>
    <xdr:to>
      <xdr:col>3</xdr:col>
      <xdr:colOff>9525</xdr:colOff>
      <xdr:row>48</xdr:row>
      <xdr:rowOff>171451</xdr:rowOff>
    </xdr:to>
    <xdr:sp macro="" textlink="$E$26">
      <xdr:nvSpPr>
        <xdr:cNvPr id="4" name="TextBox 3">
          <a:extLst>
            <a:ext uri="{FF2B5EF4-FFF2-40B4-BE49-F238E27FC236}">
              <a16:creationId xmlns:a16="http://schemas.microsoft.com/office/drawing/2014/main" id="{00000000-0008-0000-0300-000004000000}"/>
            </a:ext>
          </a:extLst>
        </xdr:cNvPr>
        <xdr:cNvSpPr txBox="1"/>
      </xdr:nvSpPr>
      <xdr:spPr>
        <a:xfrm>
          <a:off x="1590675" y="632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C65F2C8-9347-417A-9866-DF3B73AF2282}"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28575</xdr:colOff>
      <xdr:row>50</xdr:row>
      <xdr:rowOff>142875</xdr:rowOff>
    </xdr:from>
    <xdr:to>
      <xdr:col>2</xdr:col>
      <xdr:colOff>962025</xdr:colOff>
      <xdr:row>52</xdr:row>
      <xdr:rowOff>0</xdr:rowOff>
    </xdr:to>
    <xdr:sp macro="" textlink="$F$26">
      <xdr:nvSpPr>
        <xdr:cNvPr id="5" name="TextBox 4">
          <a:extLst>
            <a:ext uri="{FF2B5EF4-FFF2-40B4-BE49-F238E27FC236}">
              <a16:creationId xmlns:a16="http://schemas.microsoft.com/office/drawing/2014/main" id="{00000000-0008-0000-0300-000005000000}"/>
            </a:ext>
          </a:extLst>
        </xdr:cNvPr>
        <xdr:cNvSpPr txBox="1"/>
      </xdr:nvSpPr>
      <xdr:spPr>
        <a:xfrm>
          <a:off x="1753658" y="10578042"/>
          <a:ext cx="219286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DFDBE3B-7B0D-467F-B22D-6155C37698BA}"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1</xdr:col>
      <xdr:colOff>228600</xdr:colOff>
      <xdr:row>56</xdr:row>
      <xdr:rowOff>152400</xdr:rowOff>
    </xdr:from>
    <xdr:to>
      <xdr:col>3</xdr:col>
      <xdr:colOff>190500</xdr:colOff>
      <xdr:row>58</xdr:row>
      <xdr:rowOff>9525</xdr:rowOff>
    </xdr:to>
    <xdr:sp macro="" textlink="$J$26">
      <xdr:nvSpPr>
        <xdr:cNvPr id="6" name="TextBox 5">
          <a:extLst>
            <a:ext uri="{FF2B5EF4-FFF2-40B4-BE49-F238E27FC236}">
              <a16:creationId xmlns:a16="http://schemas.microsoft.com/office/drawing/2014/main" id="{00000000-0008-0000-0300-000006000000}"/>
            </a:ext>
          </a:extLst>
        </xdr:cNvPr>
        <xdr:cNvSpPr txBox="1"/>
      </xdr:nvSpPr>
      <xdr:spPr>
        <a:xfrm>
          <a:off x="1771650" y="8229600"/>
          <a:ext cx="2190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BFE427E-B600-4DF6-A0AB-00D1E1ECB855}"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1143000</xdr:colOff>
      <xdr:row>59</xdr:row>
      <xdr:rowOff>142876</xdr:rowOff>
    </xdr:from>
    <xdr:to>
      <xdr:col>2</xdr:col>
      <xdr:colOff>533400</xdr:colOff>
      <xdr:row>60</xdr:row>
      <xdr:rowOff>161926</xdr:rowOff>
    </xdr:to>
    <xdr:sp macro="" textlink="$J$27">
      <xdr:nvSpPr>
        <xdr:cNvPr id="7" name="TextBox 6">
          <a:extLst>
            <a:ext uri="{FF2B5EF4-FFF2-40B4-BE49-F238E27FC236}">
              <a16:creationId xmlns:a16="http://schemas.microsoft.com/office/drawing/2014/main" id="{00000000-0008-0000-0300-000007000000}"/>
            </a:ext>
          </a:extLst>
        </xdr:cNvPr>
        <xdr:cNvSpPr txBox="1"/>
      </xdr:nvSpPr>
      <xdr:spPr>
        <a:xfrm>
          <a:off x="1143000" y="9172576"/>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2C0EECC-4065-4836-A7EB-5691FEC4EBE0}"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1362075</xdr:colOff>
      <xdr:row>62</xdr:row>
      <xdr:rowOff>152401</xdr:rowOff>
    </xdr:from>
    <xdr:to>
      <xdr:col>2</xdr:col>
      <xdr:colOff>752475</xdr:colOff>
      <xdr:row>63</xdr:row>
      <xdr:rowOff>171451</xdr:rowOff>
    </xdr:to>
    <xdr:sp macro="" textlink="$J$28">
      <xdr:nvSpPr>
        <xdr:cNvPr id="8" name="TextBox 7">
          <a:extLst>
            <a:ext uri="{FF2B5EF4-FFF2-40B4-BE49-F238E27FC236}">
              <a16:creationId xmlns:a16="http://schemas.microsoft.com/office/drawing/2014/main" id="{00000000-0008-0000-0300-000008000000}"/>
            </a:ext>
          </a:extLst>
        </xdr:cNvPr>
        <xdr:cNvSpPr txBox="1"/>
      </xdr:nvSpPr>
      <xdr:spPr>
        <a:xfrm>
          <a:off x="1362075" y="10134601"/>
          <a:ext cx="21907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8BF302F-3FAF-4D40-AFEB-EF738F18BFB1}"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0</xdr:col>
      <xdr:colOff>1485900</xdr:colOff>
      <xdr:row>65</xdr:row>
      <xdr:rowOff>158750</xdr:rowOff>
    </xdr:from>
    <xdr:to>
      <xdr:col>2</xdr:col>
      <xdr:colOff>876300</xdr:colOff>
      <xdr:row>67</xdr:row>
      <xdr:rowOff>14816</xdr:rowOff>
    </xdr:to>
    <xdr:sp macro="" textlink="$J$29">
      <xdr:nvSpPr>
        <xdr:cNvPr id="9" name="TextBox 8">
          <a:extLst>
            <a:ext uri="{FF2B5EF4-FFF2-40B4-BE49-F238E27FC236}">
              <a16:creationId xmlns:a16="http://schemas.microsoft.com/office/drawing/2014/main" id="{00000000-0008-0000-0300-000009000000}"/>
            </a:ext>
          </a:extLst>
        </xdr:cNvPr>
        <xdr:cNvSpPr txBox="1"/>
      </xdr:nvSpPr>
      <xdr:spPr>
        <a:xfrm>
          <a:off x="1485900" y="11093450"/>
          <a:ext cx="2190750" cy="237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C461D5-0134-45CA-98EA-C25EC387879E}" type="TxLink">
            <a:rPr lang="en-US" sz="1100" b="1" i="0" u="none" strike="noStrike">
              <a:ln>
                <a:noFill/>
              </a:ln>
              <a:solidFill>
                <a:srgbClr val="000000"/>
              </a:solidFill>
              <a:latin typeface="Calibri"/>
            </a:rPr>
            <a:pPr/>
            <a:t> $-   </a:t>
          </a:fld>
          <a:endParaRPr lang="en-US" sz="1100" b="1">
            <a:ln>
              <a:noFill/>
            </a:ln>
          </a:endParaRPr>
        </a:p>
      </xdr:txBody>
    </xdr:sp>
    <xdr:clientData/>
  </xdr:twoCellAnchor>
  <xdr:twoCellAnchor>
    <xdr:from>
      <xdr:col>6</xdr:col>
      <xdr:colOff>984250</xdr:colOff>
      <xdr:row>3</xdr:row>
      <xdr:rowOff>84666</xdr:rowOff>
    </xdr:from>
    <xdr:to>
      <xdr:col>9</xdr:col>
      <xdr:colOff>783168</xdr:colOff>
      <xdr:row>7</xdr:row>
      <xdr:rowOff>169334</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7249583" y="656166"/>
          <a:ext cx="1587502" cy="69850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rgbClr val="FF0000"/>
              </a:solidFill>
            </a:rPr>
            <a:t>Complete all pertinent fields</a:t>
          </a:r>
          <a:r>
            <a:rPr lang="en-US" sz="1200" b="1" baseline="0">
              <a:solidFill>
                <a:srgbClr val="FF0000"/>
              </a:solidFill>
            </a:rPr>
            <a:t> shaded in YELLOW.</a:t>
          </a:r>
          <a:endParaRPr lang="en-US" sz="1200" b="1">
            <a:solidFill>
              <a:srgbClr val="FF0000"/>
            </a:solidFill>
          </a:endParaRPr>
        </a:p>
      </xdr:txBody>
    </xdr:sp>
    <xdr:clientData/>
  </xdr:twoCellAnchor>
  <xdr:twoCellAnchor>
    <xdr:from>
      <xdr:col>3</xdr:col>
      <xdr:colOff>169335</xdr:colOff>
      <xdr:row>4</xdr:row>
      <xdr:rowOff>74084</xdr:rowOff>
    </xdr:from>
    <xdr:to>
      <xdr:col>4</xdr:col>
      <xdr:colOff>285750</xdr:colOff>
      <xdr:row>8</xdr:row>
      <xdr:rowOff>35983</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4275668" y="867834"/>
          <a:ext cx="1195915" cy="543982"/>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i="1">
              <a:solidFill>
                <a:srgbClr val="FF0000"/>
              </a:solidFill>
            </a:rPr>
            <a:t>To</a:t>
          </a:r>
          <a:r>
            <a:rPr lang="en-US" sz="1100" b="1" i="1" baseline="0">
              <a:solidFill>
                <a:srgbClr val="FF0000"/>
              </a:solidFill>
            </a:rPr>
            <a:t> be completed by NFWF Staff.</a:t>
          </a:r>
          <a:endParaRPr lang="en-US" sz="1100" b="1" i="1">
            <a:solidFill>
              <a:srgbClr val="FF0000"/>
            </a:solidFill>
          </a:endParaRPr>
        </a:p>
      </xdr:txBody>
    </xdr:sp>
    <xdr:clientData/>
  </xdr:twoCellAnchor>
  <xdr:twoCellAnchor>
    <xdr:from>
      <xdr:col>1</xdr:col>
      <xdr:colOff>43391</xdr:colOff>
      <xdr:row>53</xdr:row>
      <xdr:rowOff>125941</xdr:rowOff>
    </xdr:from>
    <xdr:to>
      <xdr:col>2</xdr:col>
      <xdr:colOff>976841</xdr:colOff>
      <xdr:row>54</xdr:row>
      <xdr:rowOff>173566</xdr:rowOff>
    </xdr:to>
    <xdr:sp macro="" textlink="$G$26">
      <xdr:nvSpPr>
        <xdr:cNvPr id="12" name="TextBox 11">
          <a:extLst>
            <a:ext uri="{FF2B5EF4-FFF2-40B4-BE49-F238E27FC236}">
              <a16:creationId xmlns:a16="http://schemas.microsoft.com/office/drawing/2014/main" id="{00000000-0008-0000-0300-00000C000000}"/>
            </a:ext>
          </a:extLst>
        </xdr:cNvPr>
        <xdr:cNvSpPr txBox="1"/>
      </xdr:nvSpPr>
      <xdr:spPr>
        <a:xfrm>
          <a:off x="1768474" y="11513608"/>
          <a:ext cx="2192867"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77BC88B-C205-4100-96CD-1880C26C146D}" type="TxLink">
            <a:rPr lang="en-US" sz="1100" b="1" i="0" u="none" strike="noStrike">
              <a:ln>
                <a:noFill/>
              </a:ln>
              <a:solidFill>
                <a:srgbClr val="000000"/>
              </a:solidFill>
              <a:latin typeface="Calibri"/>
            </a:rPr>
            <a:pPr/>
            <a:t> $-   </a:t>
          </a:fld>
          <a:endParaRPr lang="en-US" sz="1100" b="1">
            <a:ln>
              <a:noFill/>
            </a:l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enya.Browning@NFWF.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C5:M10"/>
  <sheetViews>
    <sheetView tabSelected="1" zoomScaleNormal="100" workbookViewId="0">
      <selection activeCell="A5" sqref="A5"/>
    </sheetView>
  </sheetViews>
  <sheetFormatPr defaultColWidth="9.1796875" defaultRowHeight="14.5" x14ac:dyDescent="0.35"/>
  <cols>
    <col min="1" max="16384" width="9.1796875" style="39"/>
  </cols>
  <sheetData>
    <row r="5" spans="3:13" ht="18.5" x14ac:dyDescent="0.45">
      <c r="C5" s="71" t="s">
        <v>0</v>
      </c>
      <c r="D5" s="71"/>
      <c r="E5" s="71"/>
      <c r="F5" s="71"/>
      <c r="G5" s="71"/>
      <c r="H5" s="71"/>
      <c r="I5" s="71"/>
      <c r="J5" s="71"/>
      <c r="K5" s="71"/>
      <c r="L5" s="71"/>
      <c r="M5" s="71"/>
    </row>
    <row r="6" spans="3:13" ht="13.5" customHeight="1" thickBot="1" x14ac:dyDescent="0.4"/>
    <row r="7" spans="3:13" ht="78" customHeight="1" x14ac:dyDescent="0.35">
      <c r="C7" s="62" t="s">
        <v>1</v>
      </c>
      <c r="D7" s="63"/>
      <c r="E7" s="63"/>
      <c r="F7" s="63"/>
      <c r="G7" s="63"/>
      <c r="H7" s="63"/>
      <c r="I7" s="63"/>
      <c r="J7" s="63"/>
      <c r="K7" s="63"/>
      <c r="L7" s="63"/>
      <c r="M7" s="64"/>
    </row>
    <row r="8" spans="3:13" ht="78" customHeight="1" x14ac:dyDescent="0.35">
      <c r="C8" s="65"/>
      <c r="D8" s="66"/>
      <c r="E8" s="66"/>
      <c r="F8" s="66"/>
      <c r="G8" s="66"/>
      <c r="H8" s="66"/>
      <c r="I8" s="66"/>
      <c r="J8" s="66"/>
      <c r="K8" s="66"/>
      <c r="L8" s="66"/>
      <c r="M8" s="67"/>
    </row>
    <row r="9" spans="3:13" ht="42.75" customHeight="1" x14ac:dyDescent="0.35">
      <c r="C9" s="65"/>
      <c r="D9" s="66"/>
      <c r="E9" s="66"/>
      <c r="F9" s="66"/>
      <c r="G9" s="66"/>
      <c r="H9" s="66"/>
      <c r="I9" s="66"/>
      <c r="J9" s="66"/>
      <c r="K9" s="66"/>
      <c r="L9" s="66"/>
      <c r="M9" s="67"/>
    </row>
    <row r="10" spans="3:13" ht="78.75" customHeight="1" thickBot="1" x14ac:dyDescent="0.4">
      <c r="C10" s="68"/>
      <c r="D10" s="69"/>
      <c r="E10" s="69"/>
      <c r="F10" s="69"/>
      <c r="G10" s="69"/>
      <c r="H10" s="69"/>
      <c r="I10" s="69"/>
      <c r="J10" s="69"/>
      <c r="K10" s="69"/>
      <c r="L10" s="69"/>
      <c r="M10" s="70"/>
    </row>
  </sheetData>
  <sheetProtection password="B6D0" sheet="1" objects="1" scenarios="1"/>
  <mergeCells count="2">
    <mergeCell ref="C7:M10"/>
    <mergeCell ref="C5:M5"/>
  </mergeCells>
  <pageMargins left="0.7" right="0.7" top="0.75" bottom="0.75" header="0.3" footer="0.3"/>
  <pageSetup paperSize="215"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249977111117893"/>
    <pageSetUpPr fitToPage="1"/>
  </sheetPr>
  <dimension ref="A1:Q68"/>
  <sheetViews>
    <sheetView showGridLines="0" zoomScale="90" zoomScaleNormal="90" workbookViewId="0">
      <selection activeCell="A25" sqref="A25"/>
    </sheetView>
  </sheetViews>
  <sheetFormatPr defaultRowHeight="14.5" x14ac:dyDescent="0.35"/>
  <cols>
    <col min="1" max="1" width="25.81640625" customWidth="1"/>
    <col min="2" max="2" width="18.81640625" bestFit="1" customWidth="1"/>
    <col min="3" max="7" width="17" customWidth="1"/>
    <col min="8" max="8" width="9.1796875" customWidth="1"/>
    <col min="9" max="9" width="1.453125" customWidth="1"/>
    <col min="10" max="10" width="13.26953125" bestFit="1" customWidth="1"/>
    <col min="13" max="13" width="12.1796875" bestFit="1" customWidth="1"/>
    <col min="17" max="17" width="12.1796875" bestFit="1" customWidth="1"/>
  </cols>
  <sheetData>
    <row r="1" spans="1:10" x14ac:dyDescent="0.35">
      <c r="A1" s="14" t="s">
        <v>2</v>
      </c>
      <c r="B1" s="83" t="s">
        <v>3</v>
      </c>
      <c r="C1" s="84"/>
      <c r="H1" s="13" t="s">
        <v>4</v>
      </c>
      <c r="I1" s="85">
        <v>36892</v>
      </c>
      <c r="J1" s="86"/>
    </row>
    <row r="2" spans="1:10" x14ac:dyDescent="0.35">
      <c r="J2" s="7"/>
    </row>
    <row r="3" spans="1:10" x14ac:dyDescent="0.35">
      <c r="A3" s="53" t="s">
        <v>5</v>
      </c>
      <c r="B3" s="92" t="s">
        <v>6</v>
      </c>
      <c r="C3" s="93"/>
      <c r="D3" s="93"/>
      <c r="E3" s="93"/>
      <c r="F3" s="93"/>
      <c r="G3" s="93"/>
      <c r="H3" s="93"/>
      <c r="I3" s="93"/>
      <c r="J3" s="94"/>
    </row>
    <row r="4" spans="1:10" ht="16.5" x14ac:dyDescent="0.35">
      <c r="A4" s="54" t="s">
        <v>7</v>
      </c>
      <c r="J4" s="7"/>
    </row>
    <row r="5" spans="1:10" ht="7.5" customHeight="1" x14ac:dyDescent="0.35">
      <c r="J5" s="7"/>
    </row>
    <row r="6" spans="1:10" x14ac:dyDescent="0.35">
      <c r="A6" s="14" t="s">
        <v>8</v>
      </c>
      <c r="B6" s="58" t="s">
        <v>9</v>
      </c>
      <c r="C6" s="59" t="s">
        <v>10</v>
      </c>
      <c r="J6" s="7"/>
    </row>
    <row r="7" spans="1:10" ht="8.25" customHeight="1" x14ac:dyDescent="0.35">
      <c r="J7" s="7"/>
    </row>
    <row r="8" spans="1:10" x14ac:dyDescent="0.35">
      <c r="A8" s="55" t="s">
        <v>11</v>
      </c>
      <c r="B8" s="95" t="str">
        <f>B6&amp;"."&amp;C6&amp;"@NFWF.ORG"</f>
        <v>Sarah.Smith@NFWF.ORG</v>
      </c>
      <c r="C8" s="96"/>
      <c r="J8" s="7"/>
    </row>
    <row r="9" spans="1:10" x14ac:dyDescent="0.35">
      <c r="J9" s="7"/>
    </row>
    <row r="10" spans="1:10" ht="15.5" x14ac:dyDescent="0.35">
      <c r="A10" s="87" t="s">
        <v>12</v>
      </c>
      <c r="B10" s="87"/>
      <c r="C10" s="87"/>
      <c r="D10" s="87"/>
      <c r="E10" s="87"/>
      <c r="F10" s="87"/>
      <c r="G10" s="87"/>
      <c r="H10" s="87"/>
      <c r="I10" s="87"/>
      <c r="J10" s="87"/>
    </row>
    <row r="12" spans="1:10" ht="29" x14ac:dyDescent="0.35">
      <c r="A12" s="8" t="s">
        <v>13</v>
      </c>
      <c r="B12" s="1" t="s">
        <v>14</v>
      </c>
      <c r="C12" s="1" t="s">
        <v>15</v>
      </c>
      <c r="D12" s="1" t="s">
        <v>16</v>
      </c>
      <c r="E12" s="1" t="s">
        <v>17</v>
      </c>
      <c r="F12" s="1" t="s">
        <v>18</v>
      </c>
      <c r="G12" s="1" t="s">
        <v>19</v>
      </c>
      <c r="H12" s="1" t="s">
        <v>20</v>
      </c>
      <c r="I12" s="1"/>
      <c r="J12" s="1" t="s">
        <v>21</v>
      </c>
    </row>
    <row r="13" spans="1:10" ht="5.25" customHeight="1" x14ac:dyDescent="0.35"/>
    <row r="14" spans="1:10" x14ac:dyDescent="0.35">
      <c r="A14" s="57" t="s">
        <v>22</v>
      </c>
      <c r="B14" s="23">
        <v>100</v>
      </c>
      <c r="C14" s="24">
        <v>300</v>
      </c>
      <c r="D14" s="24">
        <v>240</v>
      </c>
      <c r="E14" s="24"/>
      <c r="F14" s="24"/>
      <c r="G14" s="24"/>
      <c r="H14" s="18">
        <f>SUM(C14:G14)</f>
        <v>540</v>
      </c>
      <c r="I14" s="9"/>
      <c r="J14" s="21">
        <f>H14*B14</f>
        <v>54000</v>
      </c>
    </row>
    <row r="15" spans="1:10" x14ac:dyDescent="0.35">
      <c r="A15" s="57" t="s">
        <v>23</v>
      </c>
      <c r="B15" s="23">
        <v>75</v>
      </c>
      <c r="C15" s="24">
        <v>300</v>
      </c>
      <c r="D15" s="24">
        <v>210</v>
      </c>
      <c r="E15" s="24"/>
      <c r="F15" s="24"/>
      <c r="G15" s="24"/>
      <c r="H15" s="18">
        <f t="shared" ref="H15:H17" si="0">SUM(C15:G15)</f>
        <v>510</v>
      </c>
      <c r="I15" s="9"/>
      <c r="J15" s="21">
        <f>H15*B15</f>
        <v>38250</v>
      </c>
    </row>
    <row r="16" spans="1:10" x14ac:dyDescent="0.35">
      <c r="A16" s="57" t="s">
        <v>24</v>
      </c>
      <c r="B16" s="23">
        <v>50</v>
      </c>
      <c r="C16" s="24">
        <v>270</v>
      </c>
      <c r="D16" s="24">
        <v>130</v>
      </c>
      <c r="E16" s="24"/>
      <c r="F16" s="24"/>
      <c r="G16" s="24"/>
      <c r="H16" s="18">
        <f t="shared" si="0"/>
        <v>400</v>
      </c>
      <c r="I16" s="9"/>
      <c r="J16" s="21">
        <f>H16*B16</f>
        <v>20000</v>
      </c>
    </row>
    <row r="17" spans="1:10" x14ac:dyDescent="0.35">
      <c r="A17" s="57" t="s">
        <v>25</v>
      </c>
      <c r="B17" s="23">
        <v>25</v>
      </c>
      <c r="C17" s="24">
        <v>120</v>
      </c>
      <c r="D17" s="24">
        <v>130</v>
      </c>
      <c r="E17" s="24"/>
      <c r="F17" s="24"/>
      <c r="G17" s="24"/>
      <c r="H17" s="18">
        <f t="shared" si="0"/>
        <v>250</v>
      </c>
      <c r="I17" s="9"/>
      <c r="J17" s="21">
        <f>H17*B17</f>
        <v>6250</v>
      </c>
    </row>
    <row r="18" spans="1:10" x14ac:dyDescent="0.35">
      <c r="A18" s="57" t="s">
        <v>26</v>
      </c>
      <c r="B18" s="23">
        <v>20</v>
      </c>
      <c r="C18" s="24">
        <v>120</v>
      </c>
      <c r="D18" s="24">
        <v>130</v>
      </c>
      <c r="E18" s="24"/>
      <c r="F18" s="24"/>
      <c r="G18" s="24"/>
      <c r="H18" s="18">
        <f t="shared" ref="H18:H23" si="1">SUM(C18:G18)</f>
        <v>250</v>
      </c>
      <c r="I18" s="9"/>
      <c r="J18" s="21">
        <f t="shared" ref="J18:J23" si="2">H18*B18</f>
        <v>5000</v>
      </c>
    </row>
    <row r="19" spans="1:10" x14ac:dyDescent="0.35">
      <c r="A19" s="57" t="s">
        <v>27</v>
      </c>
      <c r="B19" s="23">
        <v>15</v>
      </c>
      <c r="C19" s="24">
        <v>120</v>
      </c>
      <c r="D19" s="24">
        <v>130</v>
      </c>
      <c r="E19" s="24"/>
      <c r="F19" s="24"/>
      <c r="G19" s="24"/>
      <c r="H19" s="18">
        <f t="shared" si="1"/>
        <v>250</v>
      </c>
      <c r="I19" s="9"/>
      <c r="J19" s="21">
        <f t="shared" si="2"/>
        <v>3750</v>
      </c>
    </row>
    <row r="20" spans="1:10" x14ac:dyDescent="0.35">
      <c r="A20" s="57" t="s">
        <v>28</v>
      </c>
      <c r="B20" s="23">
        <v>10</v>
      </c>
      <c r="C20" s="24">
        <v>100</v>
      </c>
      <c r="D20" s="24">
        <v>82</v>
      </c>
      <c r="E20" s="24"/>
      <c r="F20" s="24"/>
      <c r="G20" s="24"/>
      <c r="H20" s="18">
        <f t="shared" si="1"/>
        <v>182</v>
      </c>
      <c r="I20" s="9"/>
      <c r="J20" s="21">
        <f t="shared" si="2"/>
        <v>1820</v>
      </c>
    </row>
    <row r="21" spans="1:10" x14ac:dyDescent="0.35">
      <c r="A21" s="57" t="s">
        <v>29</v>
      </c>
      <c r="B21" s="23">
        <v>5</v>
      </c>
      <c r="C21" s="24">
        <v>100</v>
      </c>
      <c r="D21" s="24">
        <v>82</v>
      </c>
      <c r="E21" s="24"/>
      <c r="F21" s="24"/>
      <c r="G21" s="24"/>
      <c r="H21" s="18">
        <f t="shared" si="1"/>
        <v>182</v>
      </c>
      <c r="I21" s="9"/>
      <c r="J21" s="21">
        <f t="shared" si="2"/>
        <v>910</v>
      </c>
    </row>
    <row r="22" spans="1:10" x14ac:dyDescent="0.35">
      <c r="A22" s="57" t="s">
        <v>30</v>
      </c>
      <c r="B22" s="23">
        <v>5</v>
      </c>
      <c r="C22" s="24">
        <v>100</v>
      </c>
      <c r="D22" s="24">
        <v>82</v>
      </c>
      <c r="E22" s="24"/>
      <c r="F22" s="24"/>
      <c r="G22" s="24"/>
      <c r="H22" s="18">
        <f t="shared" si="1"/>
        <v>182</v>
      </c>
      <c r="I22" s="9"/>
      <c r="J22" s="21">
        <f t="shared" si="2"/>
        <v>910</v>
      </c>
    </row>
    <row r="23" spans="1:10" x14ac:dyDescent="0.35">
      <c r="A23" s="57" t="s">
        <v>31</v>
      </c>
      <c r="B23" s="23">
        <v>7.5</v>
      </c>
      <c r="C23" s="24">
        <v>100</v>
      </c>
      <c r="D23" s="24">
        <v>82</v>
      </c>
      <c r="E23" s="24"/>
      <c r="F23" s="24"/>
      <c r="G23" s="24"/>
      <c r="H23" s="18">
        <f t="shared" si="1"/>
        <v>182</v>
      </c>
      <c r="I23" s="9"/>
      <c r="J23" s="21">
        <f t="shared" si="2"/>
        <v>1365</v>
      </c>
    </row>
    <row r="24" spans="1:10" x14ac:dyDescent="0.35">
      <c r="A24" s="6"/>
      <c r="B24" s="2" t="s">
        <v>32</v>
      </c>
      <c r="C24" s="9">
        <f>SUM(C14:C23)</f>
        <v>1630</v>
      </c>
      <c r="D24" s="9">
        <f t="shared" ref="D24:G24" si="3">SUM(D14:D23)</f>
        <v>1298</v>
      </c>
      <c r="E24" s="9">
        <f t="shared" si="3"/>
        <v>0</v>
      </c>
      <c r="F24" s="9">
        <f t="shared" si="3"/>
        <v>0</v>
      </c>
      <c r="G24" s="9">
        <f t="shared" si="3"/>
        <v>0</v>
      </c>
      <c r="H24" s="19">
        <f>SUM(H14:H23)</f>
        <v>2928</v>
      </c>
      <c r="I24" s="9"/>
      <c r="J24" s="21">
        <f>SUM(J14:J23)</f>
        <v>132255</v>
      </c>
    </row>
    <row r="25" spans="1:10" x14ac:dyDescent="0.35">
      <c r="A25" s="6"/>
      <c r="B25" s="13"/>
      <c r="C25" s="3"/>
      <c r="D25" s="3"/>
      <c r="E25" s="3"/>
      <c r="F25" s="3"/>
      <c r="G25" s="3"/>
      <c r="H25" s="3"/>
      <c r="I25" s="3"/>
      <c r="J25" s="21"/>
    </row>
    <row r="26" spans="1:10" x14ac:dyDescent="0.35">
      <c r="A26" s="88" t="s">
        <v>33</v>
      </c>
      <c r="B26" s="88"/>
      <c r="C26" s="27">
        <f>SUMPRODUCT(B14:B23,C14:C23)</f>
        <v>75950</v>
      </c>
      <c r="D26" s="27">
        <f>SUMPRODUCT(B14:B23,D14:D23)</f>
        <v>56305</v>
      </c>
      <c r="E26" s="27">
        <f>SUMPRODUCT(B14:B23,E14:E23)</f>
        <v>0</v>
      </c>
      <c r="F26" s="27">
        <f>SUMPRODUCT(B14:B23,F14:F23)</f>
        <v>0</v>
      </c>
      <c r="G26" s="27">
        <f>SUMPRODUCT(B14:B23,G14:G23)</f>
        <v>0</v>
      </c>
      <c r="H26" s="5"/>
      <c r="I26" s="5"/>
      <c r="J26" s="21">
        <f>SUM(C26:G26)</f>
        <v>132255</v>
      </c>
    </row>
    <row r="27" spans="1:10" x14ac:dyDescent="0.35">
      <c r="A27" s="6"/>
      <c r="B27" s="6" t="s">
        <v>34</v>
      </c>
      <c r="C27" s="25">
        <v>2500</v>
      </c>
      <c r="D27" s="25">
        <v>5000</v>
      </c>
      <c r="E27" s="25">
        <v>4200</v>
      </c>
      <c r="F27" s="25"/>
      <c r="G27" s="25">
        <v>4500</v>
      </c>
      <c r="H27" s="5"/>
      <c r="I27" s="5"/>
      <c r="J27" s="21">
        <f>SUM(C27:G27)</f>
        <v>16200</v>
      </c>
    </row>
    <row r="28" spans="1:10" x14ac:dyDescent="0.35">
      <c r="A28" s="6"/>
      <c r="B28" s="6" t="s">
        <v>35</v>
      </c>
      <c r="C28" s="25">
        <v>500</v>
      </c>
      <c r="D28" s="25">
        <v>500</v>
      </c>
      <c r="E28" s="25">
        <v>500</v>
      </c>
      <c r="F28" s="25"/>
      <c r="G28" s="25">
        <v>500</v>
      </c>
      <c r="H28" s="5"/>
      <c r="I28" s="5"/>
      <c r="J28" s="21">
        <f>SUM(C28:G28)</f>
        <v>2000</v>
      </c>
    </row>
    <row r="29" spans="1:10" x14ac:dyDescent="0.35">
      <c r="A29" s="6"/>
      <c r="B29" s="6" t="s">
        <v>36</v>
      </c>
      <c r="C29" s="26">
        <f>0.15*SUM(C26:C28)</f>
        <v>11842.5</v>
      </c>
      <c r="D29" s="26">
        <f t="shared" ref="D29:G29" si="4">0.15*SUM(D26:D28)</f>
        <v>9270.75</v>
      </c>
      <c r="E29" s="26">
        <f t="shared" si="4"/>
        <v>705</v>
      </c>
      <c r="F29" s="26"/>
      <c r="G29" s="26">
        <f t="shared" si="4"/>
        <v>750</v>
      </c>
      <c r="H29" s="5"/>
      <c r="I29" s="5"/>
      <c r="J29" s="21">
        <f>SUM(C29:G29)</f>
        <v>22568.25</v>
      </c>
    </row>
    <row r="30" spans="1:10" ht="15" thickBot="1" x14ac:dyDescent="0.4">
      <c r="A30" s="6"/>
      <c r="B30" s="13" t="s">
        <v>37</v>
      </c>
      <c r="C30" s="20">
        <f>SUM(C26:C29)</f>
        <v>90792.5</v>
      </c>
      <c r="D30" s="20">
        <f t="shared" ref="D30:G30" si="5">SUM(D26:D29)</f>
        <v>71075.75</v>
      </c>
      <c r="E30" s="20">
        <f t="shared" si="5"/>
        <v>5405</v>
      </c>
      <c r="F30" s="20">
        <f t="shared" si="5"/>
        <v>0</v>
      </c>
      <c r="G30" s="20">
        <f t="shared" si="5"/>
        <v>5750</v>
      </c>
      <c r="H30" s="5"/>
      <c r="I30" s="5"/>
      <c r="J30" s="28">
        <f>SUM(J26:J29)</f>
        <v>173023.25</v>
      </c>
    </row>
    <row r="31" spans="1:10" ht="15" customHeight="1" x14ac:dyDescent="0.35">
      <c r="A31" s="6"/>
      <c r="B31" s="6"/>
      <c r="C31" s="4"/>
      <c r="D31" s="4"/>
      <c r="E31" s="4"/>
      <c r="F31" s="4"/>
      <c r="G31" s="4"/>
      <c r="H31" s="5"/>
      <c r="I31" s="5"/>
      <c r="J31" s="22"/>
    </row>
    <row r="32" spans="1:10" x14ac:dyDescent="0.35">
      <c r="A32" s="12" t="s">
        <v>38</v>
      </c>
      <c r="G32" s="33"/>
      <c r="H32" s="34" t="s">
        <v>39</v>
      </c>
      <c r="I32" s="81">
        <f>J30</f>
        <v>173023.25</v>
      </c>
      <c r="J32" s="82"/>
    </row>
    <row r="33" spans="1:17" ht="7.5" customHeight="1" x14ac:dyDescent="0.35"/>
    <row r="34" spans="1:17" ht="7.5" customHeight="1" x14ac:dyDescent="0.35">
      <c r="A34" s="89"/>
      <c r="B34" s="90"/>
      <c r="C34" s="90"/>
      <c r="D34" s="90"/>
      <c r="E34" s="90"/>
      <c r="F34" s="90"/>
      <c r="G34" s="90"/>
      <c r="H34" s="90"/>
      <c r="I34" s="90"/>
      <c r="J34" s="91"/>
    </row>
    <row r="35" spans="1:17" x14ac:dyDescent="0.35">
      <c r="A35" s="44" t="s">
        <v>40</v>
      </c>
      <c r="B35" s="50">
        <v>0.15</v>
      </c>
      <c r="C35" s="49" t="s">
        <v>41</v>
      </c>
      <c r="D35" s="41"/>
      <c r="E35" s="41"/>
      <c r="F35" s="41"/>
      <c r="G35" s="41"/>
      <c r="H35" s="41"/>
      <c r="I35" s="41"/>
      <c r="J35" s="42"/>
      <c r="Q35" s="43"/>
    </row>
    <row r="36" spans="1:17" ht="7.5" customHeight="1" x14ac:dyDescent="0.35">
      <c r="A36" s="44"/>
      <c r="B36" s="51"/>
      <c r="C36" s="41"/>
      <c r="D36" s="41"/>
      <c r="E36" s="41"/>
      <c r="F36" s="41"/>
      <c r="G36" s="41"/>
      <c r="H36" s="41"/>
      <c r="I36" s="41"/>
      <c r="J36" s="42"/>
      <c r="Q36" s="43"/>
    </row>
    <row r="37" spans="1:17" x14ac:dyDescent="0.35">
      <c r="A37" s="44" t="s">
        <v>42</v>
      </c>
      <c r="B37" s="21">
        <f>I32</f>
        <v>173023.25</v>
      </c>
      <c r="C37" s="41"/>
      <c r="D37" s="41"/>
      <c r="E37" s="41"/>
      <c r="F37" s="41"/>
      <c r="G37" s="41"/>
      <c r="H37" s="41"/>
      <c r="I37" s="41"/>
      <c r="J37" s="42"/>
    </row>
    <row r="38" spans="1:17" x14ac:dyDescent="0.35">
      <c r="A38" s="44" t="s">
        <v>43</v>
      </c>
      <c r="B38" s="21">
        <f>B37/(1+B35)</f>
        <v>150455</v>
      </c>
      <c r="C38" s="49" t="s">
        <v>44</v>
      </c>
      <c r="D38" s="41"/>
      <c r="E38" s="41"/>
      <c r="F38" s="41"/>
      <c r="G38" s="41"/>
      <c r="H38" s="41"/>
      <c r="I38" s="41"/>
      <c r="J38" s="42"/>
    </row>
    <row r="39" spans="1:17" x14ac:dyDescent="0.35">
      <c r="A39" s="44" t="s">
        <v>45</v>
      </c>
      <c r="B39" s="47">
        <f>B37-B38</f>
        <v>22568.25</v>
      </c>
      <c r="C39" s="41"/>
      <c r="D39" s="41"/>
      <c r="E39" s="41"/>
      <c r="F39" s="41"/>
      <c r="G39" s="41"/>
      <c r="H39" s="41"/>
      <c r="I39" s="41"/>
      <c r="J39" s="42"/>
      <c r="M39" s="43"/>
    </row>
    <row r="40" spans="1:17" x14ac:dyDescent="0.35">
      <c r="A40" s="44"/>
      <c r="B40" s="45"/>
      <c r="C40" s="41"/>
      <c r="D40" s="41"/>
      <c r="E40" s="41"/>
      <c r="F40" s="41"/>
      <c r="G40" s="41"/>
      <c r="H40" s="41"/>
      <c r="I40" s="41"/>
      <c r="J40" s="42"/>
      <c r="M40" s="43"/>
    </row>
    <row r="41" spans="1:17" x14ac:dyDescent="0.35">
      <c r="A41" s="89" t="s">
        <v>46</v>
      </c>
      <c r="B41" s="90"/>
      <c r="C41" s="90"/>
      <c r="D41" s="90"/>
      <c r="E41" s="90"/>
      <c r="F41" s="90"/>
      <c r="G41" s="90"/>
      <c r="H41" s="90"/>
      <c r="I41" s="90"/>
      <c r="J41" s="91"/>
    </row>
    <row r="42" spans="1:17" x14ac:dyDescent="0.35">
      <c r="A42" s="40"/>
      <c r="B42" s="41"/>
      <c r="C42" s="41"/>
      <c r="D42" s="41"/>
      <c r="E42" s="41"/>
      <c r="F42" s="41"/>
      <c r="G42" s="41"/>
      <c r="H42" s="41"/>
      <c r="I42" s="41"/>
      <c r="J42" s="42"/>
    </row>
    <row r="43" spans="1:17" x14ac:dyDescent="0.35">
      <c r="A43" s="72" t="str">
        <f>C12&amp;" - Description:"</f>
        <v>Task 1
 (Hours) - Description:</v>
      </c>
      <c r="B43" s="73"/>
      <c r="C43" s="73"/>
      <c r="D43" s="73"/>
      <c r="E43" s="73"/>
      <c r="F43" s="73"/>
      <c r="G43" s="73"/>
      <c r="H43" s="73"/>
      <c r="I43" s="73"/>
      <c r="J43" s="74"/>
    </row>
    <row r="44" spans="1:17" ht="45" customHeight="1" x14ac:dyDescent="0.35">
      <c r="A44" s="75" t="s">
        <v>47</v>
      </c>
      <c r="B44" s="76"/>
      <c r="C44" s="76"/>
      <c r="D44" s="76"/>
      <c r="E44" s="76"/>
      <c r="F44" s="76"/>
      <c r="G44" s="76"/>
      <c r="H44" s="76"/>
      <c r="I44" s="76"/>
      <c r="J44" s="77"/>
    </row>
    <row r="45" spans="1:17" x14ac:dyDescent="0.35">
      <c r="A45" s="10"/>
      <c r="J45" s="11"/>
    </row>
    <row r="46" spans="1:17" x14ac:dyDescent="0.35">
      <c r="A46" s="72" t="str">
        <f>D12&amp;" - Description:"</f>
        <v>Task 2
 (Hours) - Description:</v>
      </c>
      <c r="B46" s="73"/>
      <c r="C46" s="73"/>
      <c r="D46" s="73"/>
      <c r="E46" s="73"/>
      <c r="F46" s="73"/>
      <c r="G46" s="73"/>
      <c r="H46" s="73"/>
      <c r="I46" s="73"/>
      <c r="J46" s="74"/>
    </row>
    <row r="47" spans="1:17" ht="45" customHeight="1" x14ac:dyDescent="0.35">
      <c r="A47" s="75" t="s">
        <v>48</v>
      </c>
      <c r="B47" s="76"/>
      <c r="C47" s="76"/>
      <c r="D47" s="76"/>
      <c r="E47" s="76"/>
      <c r="F47" s="76"/>
      <c r="G47" s="76"/>
      <c r="H47" s="76"/>
      <c r="I47" s="76"/>
      <c r="J47" s="77"/>
    </row>
    <row r="48" spans="1:17" x14ac:dyDescent="0.35">
      <c r="A48" s="16"/>
      <c r="B48" s="15"/>
      <c r="C48" s="15"/>
      <c r="D48" s="15"/>
      <c r="E48" s="15"/>
      <c r="F48" s="15"/>
      <c r="G48" s="15"/>
      <c r="H48" s="15"/>
      <c r="I48" s="15"/>
      <c r="J48" s="17"/>
    </row>
    <row r="49" spans="1:10" x14ac:dyDescent="0.35">
      <c r="A49" s="72" t="str">
        <f>E12&amp;" - Description:"</f>
        <v>Task 3
 (Hours) - Description:</v>
      </c>
      <c r="B49" s="73"/>
      <c r="C49" s="73"/>
      <c r="D49" s="73"/>
      <c r="E49" s="73"/>
      <c r="F49" s="73"/>
      <c r="G49" s="73"/>
      <c r="H49" s="73"/>
      <c r="I49" s="73"/>
      <c r="J49" s="74"/>
    </row>
    <row r="50" spans="1:10" ht="45" customHeight="1" x14ac:dyDescent="0.35">
      <c r="A50" s="75" t="s">
        <v>49</v>
      </c>
      <c r="B50" s="76"/>
      <c r="C50" s="76"/>
      <c r="D50" s="76"/>
      <c r="E50" s="76"/>
      <c r="F50" s="76"/>
      <c r="G50" s="76"/>
      <c r="H50" s="76"/>
      <c r="I50" s="76"/>
      <c r="J50" s="77"/>
    </row>
    <row r="51" spans="1:10" x14ac:dyDescent="0.35">
      <c r="A51" s="16"/>
      <c r="B51" s="15"/>
      <c r="C51" s="15"/>
      <c r="D51" s="15"/>
      <c r="E51" s="15"/>
      <c r="F51" s="15"/>
      <c r="G51" s="15"/>
      <c r="H51" s="15"/>
      <c r="I51" s="15"/>
      <c r="J51" s="17"/>
    </row>
    <row r="52" spans="1:10" x14ac:dyDescent="0.35">
      <c r="A52" s="72" t="str">
        <f>F12&amp;" - Description:"</f>
        <v>Task 4
 (Hours) - Description:</v>
      </c>
      <c r="B52" s="73"/>
      <c r="C52" s="73"/>
      <c r="D52" s="73"/>
      <c r="E52" s="73"/>
      <c r="F52" s="73"/>
      <c r="G52" s="73"/>
      <c r="H52" s="73"/>
      <c r="I52" s="73"/>
      <c r="J52" s="74"/>
    </row>
    <row r="53" spans="1:10" ht="45" customHeight="1" x14ac:dyDescent="0.35">
      <c r="A53" s="75" t="s">
        <v>50</v>
      </c>
      <c r="B53" s="76"/>
      <c r="C53" s="76"/>
      <c r="D53" s="76"/>
      <c r="E53" s="76"/>
      <c r="F53" s="76"/>
      <c r="G53" s="76"/>
      <c r="H53" s="76"/>
      <c r="I53" s="76"/>
      <c r="J53" s="77"/>
    </row>
    <row r="54" spans="1:10" x14ac:dyDescent="0.35">
      <c r="A54" s="10"/>
      <c r="J54" s="11"/>
    </row>
    <row r="55" spans="1:10" x14ac:dyDescent="0.35">
      <c r="A55" s="72" t="str">
        <f>G12&amp;" - Description:"</f>
        <v>Task 5
 (Hours) - Description:</v>
      </c>
      <c r="B55" s="73"/>
      <c r="C55" s="73"/>
      <c r="D55" s="73"/>
      <c r="E55" s="73"/>
      <c r="F55" s="73"/>
      <c r="G55" s="73"/>
      <c r="H55" s="73"/>
      <c r="I55" s="73"/>
      <c r="J55" s="74"/>
    </row>
    <row r="56" spans="1:10" ht="45" customHeight="1" x14ac:dyDescent="0.35">
      <c r="A56" s="75" t="s">
        <v>50</v>
      </c>
      <c r="B56" s="76"/>
      <c r="C56" s="76"/>
      <c r="D56" s="76"/>
      <c r="E56" s="76"/>
      <c r="F56" s="76"/>
      <c r="G56" s="76"/>
      <c r="H56" s="76"/>
      <c r="I56" s="76"/>
      <c r="J56" s="77"/>
    </row>
    <row r="57" spans="1:10" x14ac:dyDescent="0.35">
      <c r="A57" s="10"/>
      <c r="J57" s="11"/>
    </row>
    <row r="58" spans="1:10" x14ac:dyDescent="0.35">
      <c r="A58" s="72" t="str">
        <f>A26&amp;" - Description:"</f>
        <v>Total Labor Costs - Description:</v>
      </c>
      <c r="B58" s="73"/>
      <c r="C58" s="73"/>
      <c r="D58" s="73"/>
      <c r="E58" s="73"/>
      <c r="F58" s="73"/>
      <c r="G58" s="73"/>
      <c r="H58" s="73"/>
      <c r="I58" s="73"/>
      <c r="J58" s="74"/>
    </row>
    <row r="59" spans="1:10" ht="45" customHeight="1" x14ac:dyDescent="0.35">
      <c r="A59" s="75" t="s">
        <v>51</v>
      </c>
      <c r="B59" s="76"/>
      <c r="C59" s="76"/>
      <c r="D59" s="76"/>
      <c r="E59" s="76"/>
      <c r="F59" s="76"/>
      <c r="G59" s="76"/>
      <c r="H59" s="76"/>
      <c r="I59" s="76"/>
      <c r="J59" s="77"/>
    </row>
    <row r="60" spans="1:10" x14ac:dyDescent="0.35">
      <c r="A60" s="10"/>
      <c r="J60" s="11"/>
    </row>
    <row r="61" spans="1:10" x14ac:dyDescent="0.35">
      <c r="A61" s="72" t="str">
        <f>B27&amp;" - Description:"</f>
        <v>Travel - Description:</v>
      </c>
      <c r="B61" s="73"/>
      <c r="C61" s="73"/>
      <c r="D61" s="73"/>
      <c r="E61" s="73"/>
      <c r="F61" s="73"/>
      <c r="G61" s="73"/>
      <c r="H61" s="73"/>
      <c r="I61" s="73"/>
      <c r="J61" s="74"/>
    </row>
    <row r="62" spans="1:10" ht="45" customHeight="1" x14ac:dyDescent="0.35">
      <c r="A62" s="75" t="s">
        <v>52</v>
      </c>
      <c r="B62" s="76"/>
      <c r="C62" s="76"/>
      <c r="D62" s="76"/>
      <c r="E62" s="76"/>
      <c r="F62" s="76"/>
      <c r="G62" s="76"/>
      <c r="H62" s="76"/>
      <c r="I62" s="76"/>
      <c r="J62" s="77"/>
    </row>
    <row r="63" spans="1:10" x14ac:dyDescent="0.35">
      <c r="A63" s="10"/>
      <c r="J63" s="11"/>
    </row>
    <row r="64" spans="1:10" x14ac:dyDescent="0.35">
      <c r="A64" s="72" t="str">
        <f>B28&amp;" - Description:"</f>
        <v>Materials - Description:</v>
      </c>
      <c r="B64" s="73"/>
      <c r="C64" s="73"/>
      <c r="D64" s="73"/>
      <c r="E64" s="73"/>
      <c r="F64" s="73"/>
      <c r="G64" s="73"/>
      <c r="H64" s="73"/>
      <c r="I64" s="73"/>
      <c r="J64" s="74"/>
    </row>
    <row r="65" spans="1:10" ht="45" customHeight="1" x14ac:dyDescent="0.35">
      <c r="A65" s="75" t="s">
        <v>53</v>
      </c>
      <c r="B65" s="76"/>
      <c r="C65" s="76"/>
      <c r="D65" s="76"/>
      <c r="E65" s="76"/>
      <c r="F65" s="76"/>
      <c r="G65" s="76"/>
      <c r="H65" s="76"/>
      <c r="I65" s="76"/>
      <c r="J65" s="77"/>
    </row>
    <row r="66" spans="1:10" x14ac:dyDescent="0.35">
      <c r="A66" s="10"/>
      <c r="J66" s="11"/>
    </row>
    <row r="67" spans="1:10" x14ac:dyDescent="0.35">
      <c r="A67" s="72" t="str">
        <f>B29&amp;" - Description:"</f>
        <v>Other Costs - Description:</v>
      </c>
      <c r="B67" s="73"/>
      <c r="C67" s="73"/>
      <c r="D67" s="73"/>
      <c r="E67" s="73"/>
      <c r="F67" s="73"/>
      <c r="G67" s="73"/>
      <c r="H67" s="73"/>
      <c r="I67" s="73"/>
      <c r="J67" s="74"/>
    </row>
    <row r="68" spans="1:10" ht="45" customHeight="1" x14ac:dyDescent="0.35">
      <c r="A68" s="78" t="s">
        <v>54</v>
      </c>
      <c r="B68" s="79"/>
      <c r="C68" s="79"/>
      <c r="D68" s="79"/>
      <c r="E68" s="79"/>
      <c r="F68" s="79"/>
      <c r="G68" s="79"/>
      <c r="H68" s="79"/>
      <c r="I68" s="79"/>
      <c r="J68" s="80"/>
    </row>
  </sheetData>
  <sheetProtection password="B6D0" sheet="1" objects="1" scenarios="1"/>
  <mergeCells count="27">
    <mergeCell ref="A52:J52"/>
    <mergeCell ref="A53:J53"/>
    <mergeCell ref="A50:J50"/>
    <mergeCell ref="B1:C1"/>
    <mergeCell ref="I1:J1"/>
    <mergeCell ref="A10:J10"/>
    <mergeCell ref="A26:B26"/>
    <mergeCell ref="A34:J34"/>
    <mergeCell ref="A41:J41"/>
    <mergeCell ref="B3:J3"/>
    <mergeCell ref="B8:C8"/>
    <mergeCell ref="A64:J64"/>
    <mergeCell ref="A65:J65"/>
    <mergeCell ref="A67:J67"/>
    <mergeCell ref="A68:J68"/>
    <mergeCell ref="I32:J32"/>
    <mergeCell ref="A55:J55"/>
    <mergeCell ref="A56:J56"/>
    <mergeCell ref="A58:J58"/>
    <mergeCell ref="A59:J59"/>
    <mergeCell ref="A61:J61"/>
    <mergeCell ref="A62:J62"/>
    <mergeCell ref="A43:J43"/>
    <mergeCell ref="A44:J44"/>
    <mergeCell ref="A46:J46"/>
    <mergeCell ref="A47:J47"/>
    <mergeCell ref="A49:J49"/>
  </mergeCells>
  <hyperlinks>
    <hyperlink ref="B8" r:id="rId1" display="Kenya.Browning@NFWF.org" xr:uid="{00000000-0004-0000-0100-000000000000}"/>
  </hyperlinks>
  <printOptions horizontalCentered="1"/>
  <pageMargins left="0.3" right="0.3" top="0.5" bottom="0.25" header="0.5" footer="0.25"/>
  <pageSetup paperSize="215" scale="7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J68"/>
  <sheetViews>
    <sheetView showGridLines="0" zoomScale="90" zoomScaleNormal="90" workbookViewId="0">
      <selection activeCell="N22" sqref="N22"/>
    </sheetView>
  </sheetViews>
  <sheetFormatPr defaultRowHeight="14.5" x14ac:dyDescent="0.35"/>
  <cols>
    <col min="1" max="1" width="25.7265625" customWidth="1"/>
    <col min="2" max="2" width="18.81640625" bestFit="1" customWidth="1"/>
    <col min="3" max="3" width="17.453125" customWidth="1"/>
    <col min="4" max="5" width="16.1796875" bestFit="1" customWidth="1"/>
    <col min="6" max="6" width="16.1796875" customWidth="1"/>
    <col min="7" max="7" width="16.1796875" bestFit="1" customWidth="1"/>
    <col min="8" max="8" width="9.1796875" customWidth="1"/>
    <col min="9" max="9" width="2.26953125" customWidth="1"/>
    <col min="10" max="10" width="11.81640625" bestFit="1" customWidth="1"/>
    <col min="11" max="11" width="2" customWidth="1"/>
    <col min="13" max="13" width="12.1796875" bestFit="1" customWidth="1"/>
    <col min="17" max="17" width="12.1796875" bestFit="1" customWidth="1"/>
  </cols>
  <sheetData>
    <row r="1" spans="1:10" x14ac:dyDescent="0.35">
      <c r="A1" s="14" t="s">
        <v>2</v>
      </c>
      <c r="B1" s="83"/>
      <c r="C1" s="84"/>
      <c r="H1" s="13" t="s">
        <v>4</v>
      </c>
      <c r="I1" s="104"/>
      <c r="J1" s="105"/>
    </row>
    <row r="2" spans="1:10" x14ac:dyDescent="0.35">
      <c r="J2" s="7"/>
    </row>
    <row r="3" spans="1:10" x14ac:dyDescent="0.35">
      <c r="A3" s="53" t="s">
        <v>5</v>
      </c>
      <c r="B3" s="92"/>
      <c r="C3" s="93"/>
      <c r="D3" s="93"/>
      <c r="E3" s="93"/>
      <c r="F3" s="93"/>
      <c r="G3" s="93"/>
      <c r="H3" s="93"/>
      <c r="I3" s="93"/>
      <c r="J3" s="94"/>
    </row>
    <row r="4" spans="1:10" ht="16.5" x14ac:dyDescent="0.35">
      <c r="A4" s="54" t="s">
        <v>7</v>
      </c>
      <c r="J4" s="7"/>
    </row>
    <row r="5" spans="1:10" ht="7.5" customHeight="1" x14ac:dyDescent="0.35">
      <c r="J5" s="7"/>
    </row>
    <row r="6" spans="1:10" x14ac:dyDescent="0.35">
      <c r="A6" s="14" t="s">
        <v>8</v>
      </c>
      <c r="B6" s="61" t="s">
        <v>55</v>
      </c>
      <c r="C6" s="60" t="s">
        <v>56</v>
      </c>
      <c r="J6" s="7"/>
    </row>
    <row r="7" spans="1:10" ht="8.25" customHeight="1" x14ac:dyDescent="0.35">
      <c r="J7" s="7"/>
    </row>
    <row r="8" spans="1:10" x14ac:dyDescent="0.35">
      <c r="A8" s="55" t="s">
        <v>11</v>
      </c>
      <c r="B8" s="102" t="str">
        <f>B6&amp;"."&amp;C6&amp;"@NFWF.org"</f>
        <v>First Name.Last Name@NFWF.org</v>
      </c>
      <c r="C8" s="103"/>
      <c r="J8" s="7"/>
    </row>
    <row r="9" spans="1:10" x14ac:dyDescent="0.35">
      <c r="J9" s="7"/>
    </row>
    <row r="10" spans="1:10" x14ac:dyDescent="0.35">
      <c r="A10" s="87" t="s">
        <v>57</v>
      </c>
      <c r="B10" s="87"/>
      <c r="C10" s="87"/>
      <c r="D10" s="87"/>
      <c r="E10" s="87"/>
      <c r="F10" s="87"/>
      <c r="G10" s="87"/>
      <c r="H10" s="87"/>
      <c r="I10" s="87"/>
      <c r="J10" s="87"/>
    </row>
    <row r="12" spans="1:10" ht="29" x14ac:dyDescent="0.35">
      <c r="A12" s="8" t="s">
        <v>13</v>
      </c>
      <c r="B12" s="1" t="s">
        <v>58</v>
      </c>
      <c r="C12" s="1" t="s">
        <v>59</v>
      </c>
      <c r="D12" s="1" t="s">
        <v>60</v>
      </c>
      <c r="E12" s="1" t="s">
        <v>61</v>
      </c>
      <c r="F12" s="1" t="s">
        <v>62</v>
      </c>
      <c r="G12" s="1" t="s">
        <v>63</v>
      </c>
      <c r="H12" s="1" t="s">
        <v>64</v>
      </c>
      <c r="I12" s="1"/>
      <c r="J12" s="1" t="s">
        <v>21</v>
      </c>
    </row>
    <row r="13" spans="1:10" ht="5.25" customHeight="1" x14ac:dyDescent="0.35"/>
    <row r="14" spans="1:10" x14ac:dyDescent="0.35">
      <c r="A14" s="56" t="s">
        <v>65</v>
      </c>
      <c r="B14" s="35"/>
      <c r="C14" s="36"/>
      <c r="D14" s="36"/>
      <c r="E14" s="36"/>
      <c r="F14" s="36"/>
      <c r="G14" s="36"/>
      <c r="H14" s="18">
        <f>SUM(C14:G14)</f>
        <v>0</v>
      </c>
      <c r="I14" s="9"/>
      <c r="J14" s="21">
        <f>H14*B14</f>
        <v>0</v>
      </c>
    </row>
    <row r="15" spans="1:10" x14ac:dyDescent="0.35">
      <c r="A15" s="56" t="s">
        <v>66</v>
      </c>
      <c r="B15" s="35"/>
      <c r="C15" s="36"/>
      <c r="D15" s="36"/>
      <c r="E15" s="36"/>
      <c r="F15" s="36"/>
      <c r="G15" s="36"/>
      <c r="H15" s="18">
        <f t="shared" ref="H15:H17" si="0">SUM(C15:G15)</f>
        <v>0</v>
      </c>
      <c r="I15" s="9"/>
      <c r="J15" s="21">
        <f>H15*B15</f>
        <v>0</v>
      </c>
    </row>
    <row r="16" spans="1:10" x14ac:dyDescent="0.35">
      <c r="A16" s="56" t="s">
        <v>67</v>
      </c>
      <c r="B16" s="35"/>
      <c r="C16" s="36"/>
      <c r="D16" s="36"/>
      <c r="E16" s="36"/>
      <c r="F16" s="36"/>
      <c r="G16" s="36"/>
      <c r="H16" s="18">
        <f t="shared" si="0"/>
        <v>0</v>
      </c>
      <c r="I16" s="9"/>
      <c r="J16" s="21">
        <f>H16*B16</f>
        <v>0</v>
      </c>
    </row>
    <row r="17" spans="1:10" x14ac:dyDescent="0.35">
      <c r="A17" s="56" t="s">
        <v>68</v>
      </c>
      <c r="B17" s="35"/>
      <c r="C17" s="36"/>
      <c r="D17" s="36"/>
      <c r="E17" s="36"/>
      <c r="F17" s="36"/>
      <c r="G17" s="36"/>
      <c r="H17" s="18">
        <f t="shared" si="0"/>
        <v>0</v>
      </c>
      <c r="I17" s="9"/>
      <c r="J17" s="21">
        <f>H17*B17</f>
        <v>0</v>
      </c>
    </row>
    <row r="18" spans="1:10" x14ac:dyDescent="0.35">
      <c r="A18" s="56" t="s">
        <v>69</v>
      </c>
      <c r="B18" s="35"/>
      <c r="C18" s="36"/>
      <c r="D18" s="36"/>
      <c r="E18" s="36"/>
      <c r="F18" s="36"/>
      <c r="G18" s="36"/>
      <c r="H18" s="18">
        <f t="shared" ref="H18:H23" si="1">SUM(C18:G18)</f>
        <v>0</v>
      </c>
      <c r="I18" s="9"/>
      <c r="J18" s="21">
        <f t="shared" ref="J18:J23" si="2">H18*B18</f>
        <v>0</v>
      </c>
    </row>
    <row r="19" spans="1:10" x14ac:dyDescent="0.35">
      <c r="A19" s="56" t="s">
        <v>70</v>
      </c>
      <c r="B19" s="35"/>
      <c r="C19" s="36"/>
      <c r="D19" s="36"/>
      <c r="E19" s="36"/>
      <c r="F19" s="36"/>
      <c r="G19" s="36"/>
      <c r="H19" s="18">
        <f t="shared" si="1"/>
        <v>0</v>
      </c>
      <c r="I19" s="9"/>
      <c r="J19" s="21">
        <f t="shared" si="2"/>
        <v>0</v>
      </c>
    </row>
    <row r="20" spans="1:10" x14ac:dyDescent="0.35">
      <c r="A20" s="56" t="s">
        <v>71</v>
      </c>
      <c r="B20" s="35"/>
      <c r="C20" s="36"/>
      <c r="D20" s="36"/>
      <c r="E20" s="36"/>
      <c r="F20" s="36"/>
      <c r="G20" s="36"/>
      <c r="H20" s="18">
        <f t="shared" si="1"/>
        <v>0</v>
      </c>
      <c r="I20" s="9"/>
      <c r="J20" s="21">
        <f t="shared" si="2"/>
        <v>0</v>
      </c>
    </row>
    <row r="21" spans="1:10" x14ac:dyDescent="0.35">
      <c r="A21" s="56" t="s">
        <v>72</v>
      </c>
      <c r="B21" s="35"/>
      <c r="C21" s="36"/>
      <c r="D21" s="36"/>
      <c r="E21" s="36"/>
      <c r="F21" s="36"/>
      <c r="G21" s="36"/>
      <c r="H21" s="18">
        <f t="shared" si="1"/>
        <v>0</v>
      </c>
      <c r="I21" s="9"/>
      <c r="J21" s="21">
        <f t="shared" si="2"/>
        <v>0</v>
      </c>
    </row>
    <row r="22" spans="1:10" x14ac:dyDescent="0.35">
      <c r="A22" s="56" t="s">
        <v>73</v>
      </c>
      <c r="B22" s="35"/>
      <c r="C22" s="36"/>
      <c r="D22" s="36"/>
      <c r="E22" s="36"/>
      <c r="F22" s="36"/>
      <c r="G22" s="36"/>
      <c r="H22" s="18">
        <f t="shared" si="1"/>
        <v>0</v>
      </c>
      <c r="I22" s="9"/>
      <c r="J22" s="21">
        <f t="shared" si="2"/>
        <v>0</v>
      </c>
    </row>
    <row r="23" spans="1:10" x14ac:dyDescent="0.35">
      <c r="A23" s="56" t="s">
        <v>74</v>
      </c>
      <c r="B23" s="35"/>
      <c r="C23" s="36"/>
      <c r="D23" s="36"/>
      <c r="E23" s="36"/>
      <c r="F23" s="36"/>
      <c r="G23" s="36"/>
      <c r="H23" s="18">
        <f t="shared" si="1"/>
        <v>0</v>
      </c>
      <c r="I23" s="9"/>
      <c r="J23" s="21">
        <f t="shared" si="2"/>
        <v>0</v>
      </c>
    </row>
    <row r="24" spans="1:10" x14ac:dyDescent="0.35">
      <c r="A24" s="6"/>
      <c r="B24" s="2" t="s">
        <v>32</v>
      </c>
      <c r="C24" s="9">
        <f>SUM(C14:C23)</f>
        <v>0</v>
      </c>
      <c r="D24" s="9">
        <f t="shared" ref="D24:G24" si="3">SUM(D14:D23)</f>
        <v>0</v>
      </c>
      <c r="E24" s="9">
        <f t="shared" si="3"/>
        <v>0</v>
      </c>
      <c r="F24" s="9">
        <f t="shared" si="3"/>
        <v>0</v>
      </c>
      <c r="G24" s="9">
        <f t="shared" si="3"/>
        <v>0</v>
      </c>
      <c r="H24" s="19">
        <f>SUM(H14:H23)</f>
        <v>0</v>
      </c>
      <c r="I24" s="9"/>
      <c r="J24" s="21">
        <f>SUM(J14:J23)</f>
        <v>0</v>
      </c>
    </row>
    <row r="25" spans="1:10" x14ac:dyDescent="0.35">
      <c r="A25" s="6"/>
      <c r="B25" s="13"/>
      <c r="C25" s="3"/>
      <c r="D25" s="3"/>
      <c r="E25" s="3"/>
      <c r="F25" s="3"/>
      <c r="G25" s="3"/>
      <c r="H25" s="3"/>
      <c r="I25" s="3"/>
      <c r="J25" s="21"/>
    </row>
    <row r="26" spans="1:10" x14ac:dyDescent="0.35">
      <c r="A26" s="88" t="s">
        <v>33</v>
      </c>
      <c r="B26" s="88"/>
      <c r="C26" s="27">
        <f>SUMPRODUCT(B14:B23,C14:C23)</f>
        <v>0</v>
      </c>
      <c r="D26" s="27">
        <f>SUMPRODUCT(B14:B23,D14:D23)</f>
        <v>0</v>
      </c>
      <c r="E26" s="27">
        <f>SUMPRODUCT(B14:B23,E14:E23)</f>
        <v>0</v>
      </c>
      <c r="F26" s="27">
        <f>SUMPRODUCT(B14:B23,F14:F23)</f>
        <v>0</v>
      </c>
      <c r="G26" s="27">
        <f>SUMPRODUCT(B14:B23,G14:G23)</f>
        <v>0</v>
      </c>
      <c r="H26" s="5"/>
      <c r="I26" s="5"/>
      <c r="J26" s="21">
        <f>SUM(C26:G26)</f>
        <v>0</v>
      </c>
    </row>
    <row r="27" spans="1:10" x14ac:dyDescent="0.35">
      <c r="A27" s="6"/>
      <c r="B27" s="6" t="s">
        <v>34</v>
      </c>
      <c r="C27" s="37"/>
      <c r="D27" s="37"/>
      <c r="E27" s="37"/>
      <c r="F27" s="37"/>
      <c r="G27" s="37"/>
      <c r="H27" s="5"/>
      <c r="I27" s="5"/>
      <c r="J27" s="21">
        <f>SUM(C27:G27)</f>
        <v>0</v>
      </c>
    </row>
    <row r="28" spans="1:10" x14ac:dyDescent="0.35">
      <c r="A28" s="6"/>
      <c r="B28" s="6" t="s">
        <v>35</v>
      </c>
      <c r="C28" s="37"/>
      <c r="D28" s="37"/>
      <c r="E28" s="37"/>
      <c r="F28" s="37"/>
      <c r="G28" s="37"/>
      <c r="H28" s="5"/>
      <c r="I28" s="5"/>
      <c r="J28" s="21">
        <f>SUM(C28:G28)</f>
        <v>0</v>
      </c>
    </row>
    <row r="29" spans="1:10" x14ac:dyDescent="0.35">
      <c r="A29" s="6"/>
      <c r="B29" s="6" t="s">
        <v>36</v>
      </c>
      <c r="C29" s="38"/>
      <c r="D29" s="38"/>
      <c r="E29" s="38"/>
      <c r="F29" s="38"/>
      <c r="G29" s="38"/>
      <c r="H29" s="5"/>
      <c r="I29" s="5"/>
      <c r="J29" s="21">
        <f>SUM(C29:G29)</f>
        <v>0</v>
      </c>
    </row>
    <row r="30" spans="1:10" ht="15" thickBot="1" x14ac:dyDescent="0.4">
      <c r="A30" s="6"/>
      <c r="B30" s="13" t="s">
        <v>37</v>
      </c>
      <c r="C30" s="20">
        <f>SUM(C26:C29)</f>
        <v>0</v>
      </c>
      <c r="D30" s="20">
        <f t="shared" ref="D30:G30" si="4">SUM(D26:D29)</f>
        <v>0</v>
      </c>
      <c r="E30" s="20">
        <f t="shared" si="4"/>
        <v>0</v>
      </c>
      <c r="F30" s="20">
        <f t="shared" si="4"/>
        <v>0</v>
      </c>
      <c r="G30" s="20">
        <f t="shared" si="4"/>
        <v>0</v>
      </c>
      <c r="H30" s="5"/>
      <c r="I30" s="5"/>
      <c r="J30" s="28">
        <f>SUM(J26:J29)</f>
        <v>0</v>
      </c>
    </row>
    <row r="31" spans="1:10" x14ac:dyDescent="0.35">
      <c r="A31" s="6"/>
      <c r="B31" s="6"/>
      <c r="C31" s="4"/>
      <c r="D31" s="4"/>
      <c r="E31" s="4"/>
      <c r="F31" s="4"/>
      <c r="G31" s="4"/>
      <c r="H31" s="5"/>
      <c r="I31" s="5"/>
      <c r="J31" s="22"/>
    </row>
    <row r="32" spans="1:10" x14ac:dyDescent="0.35">
      <c r="A32" s="12" t="s">
        <v>38</v>
      </c>
      <c r="G32" s="32"/>
      <c r="H32" s="31" t="s">
        <v>39</v>
      </c>
      <c r="I32" s="100">
        <f>J30</f>
        <v>0</v>
      </c>
      <c r="J32" s="101"/>
    </row>
    <row r="33" spans="1:10" ht="7.5" customHeight="1" x14ac:dyDescent="0.35"/>
    <row r="34" spans="1:10" ht="9.75" customHeight="1" x14ac:dyDescent="0.35">
      <c r="A34" s="89"/>
      <c r="B34" s="90"/>
      <c r="C34" s="90"/>
      <c r="D34" s="90"/>
      <c r="E34" s="90"/>
      <c r="F34" s="90"/>
      <c r="G34" s="90"/>
      <c r="H34" s="90"/>
      <c r="I34" s="90"/>
      <c r="J34" s="91"/>
    </row>
    <row r="35" spans="1:10" x14ac:dyDescent="0.35">
      <c r="A35" s="44" t="s">
        <v>40</v>
      </c>
      <c r="B35" s="50"/>
      <c r="C35" s="49" t="s">
        <v>41</v>
      </c>
      <c r="D35" s="41"/>
      <c r="E35" s="41"/>
      <c r="F35" s="41"/>
      <c r="G35" s="41"/>
      <c r="H35" s="41"/>
      <c r="I35" s="41"/>
      <c r="J35" s="42"/>
    </row>
    <row r="36" spans="1:10" ht="7.5" customHeight="1" x14ac:dyDescent="0.35">
      <c r="A36" s="44"/>
      <c r="B36" s="52"/>
      <c r="C36" s="41"/>
      <c r="D36" s="41"/>
      <c r="E36" s="41"/>
      <c r="F36" s="41"/>
      <c r="G36" s="41"/>
      <c r="H36" s="41"/>
      <c r="I36" s="41"/>
      <c r="J36" s="42"/>
    </row>
    <row r="37" spans="1:10" x14ac:dyDescent="0.35">
      <c r="A37" s="44" t="s">
        <v>42</v>
      </c>
      <c r="B37" s="21">
        <f>I32</f>
        <v>0</v>
      </c>
      <c r="C37" s="41"/>
      <c r="D37" s="41"/>
      <c r="E37" s="41"/>
      <c r="F37" s="41"/>
      <c r="G37" s="41"/>
      <c r="H37" s="41"/>
      <c r="I37" s="41"/>
      <c r="J37" s="42"/>
    </row>
    <row r="38" spans="1:10" x14ac:dyDescent="0.35">
      <c r="A38" s="44" t="s">
        <v>43</v>
      </c>
      <c r="B38" s="21">
        <f>B37/(1+B35)</f>
        <v>0</v>
      </c>
      <c r="C38" s="49" t="s">
        <v>44</v>
      </c>
      <c r="D38" s="41"/>
      <c r="E38" s="41"/>
      <c r="F38" s="41"/>
      <c r="G38" s="41"/>
      <c r="H38" s="41"/>
      <c r="I38" s="41"/>
      <c r="J38" s="42"/>
    </row>
    <row r="39" spans="1:10" x14ac:dyDescent="0.35">
      <c r="A39" s="44" t="s">
        <v>45</v>
      </c>
      <c r="B39" s="48">
        <f>B37-B38</f>
        <v>0</v>
      </c>
      <c r="C39" s="41"/>
      <c r="D39" s="41"/>
      <c r="E39" s="41"/>
      <c r="F39" s="41"/>
      <c r="G39" s="41"/>
      <c r="H39" s="41"/>
      <c r="I39" s="41"/>
      <c r="J39" s="42"/>
    </row>
    <row r="40" spans="1:10" x14ac:dyDescent="0.35">
      <c r="A40" s="44"/>
      <c r="B40" s="46"/>
      <c r="C40" s="41"/>
      <c r="D40" s="41"/>
      <c r="E40" s="41"/>
      <c r="F40" s="41"/>
      <c r="G40" s="41"/>
      <c r="H40" s="41"/>
      <c r="I40" s="41"/>
      <c r="J40" s="42"/>
    </row>
    <row r="41" spans="1:10" x14ac:dyDescent="0.35">
      <c r="A41" s="89" t="s">
        <v>46</v>
      </c>
      <c r="B41" s="90"/>
      <c r="C41" s="90"/>
      <c r="D41" s="90"/>
      <c r="E41" s="90"/>
      <c r="F41" s="90"/>
      <c r="G41" s="90"/>
      <c r="H41" s="90"/>
      <c r="I41" s="90"/>
      <c r="J41" s="91"/>
    </row>
    <row r="42" spans="1:10" x14ac:dyDescent="0.35">
      <c r="A42" s="40"/>
      <c r="B42" s="41"/>
      <c r="C42" s="41"/>
      <c r="D42" s="41"/>
      <c r="E42" s="41"/>
      <c r="F42" s="41"/>
      <c r="G42" s="41"/>
      <c r="H42" s="41"/>
      <c r="I42" s="41"/>
      <c r="J42" s="42"/>
    </row>
    <row r="43" spans="1:10" x14ac:dyDescent="0.35">
      <c r="A43" s="72" t="str">
        <f>C12&amp;" - Description:"</f>
        <v>Task 1
 (Days) - Description:</v>
      </c>
      <c r="B43" s="73"/>
      <c r="C43" s="73"/>
      <c r="D43" s="73"/>
      <c r="E43" s="73"/>
      <c r="F43" s="73"/>
      <c r="G43" s="73"/>
      <c r="H43" s="73"/>
      <c r="I43" s="73"/>
      <c r="J43" s="74"/>
    </row>
    <row r="44" spans="1:10" ht="45" customHeight="1" x14ac:dyDescent="0.35">
      <c r="A44" s="97" t="s">
        <v>75</v>
      </c>
      <c r="B44" s="98"/>
      <c r="C44" s="98"/>
      <c r="D44" s="98"/>
      <c r="E44" s="98"/>
      <c r="F44" s="98"/>
      <c r="G44" s="98"/>
      <c r="H44" s="98"/>
      <c r="I44" s="98"/>
      <c r="J44" s="99"/>
    </row>
    <row r="45" spans="1:10" x14ac:dyDescent="0.35">
      <c r="A45" s="10"/>
      <c r="J45" s="11"/>
    </row>
    <row r="46" spans="1:10" x14ac:dyDescent="0.35">
      <c r="A46" s="72" t="str">
        <f>D12&amp;" - Description:"</f>
        <v>Task 2
 (Days) - Description:</v>
      </c>
      <c r="B46" s="73"/>
      <c r="C46" s="73"/>
      <c r="D46" s="73"/>
      <c r="E46" s="73"/>
      <c r="F46" s="73"/>
      <c r="G46" s="73"/>
      <c r="H46" s="73"/>
      <c r="I46" s="73"/>
      <c r="J46" s="74"/>
    </row>
    <row r="47" spans="1:10" ht="45" customHeight="1" x14ac:dyDescent="0.35">
      <c r="A47" s="97" t="s">
        <v>75</v>
      </c>
      <c r="B47" s="98"/>
      <c r="C47" s="98"/>
      <c r="D47" s="98"/>
      <c r="E47" s="98"/>
      <c r="F47" s="98"/>
      <c r="G47" s="98"/>
      <c r="H47" s="98"/>
      <c r="I47" s="98"/>
      <c r="J47" s="99"/>
    </row>
    <row r="48" spans="1:10" x14ac:dyDescent="0.35">
      <c r="A48" s="16"/>
      <c r="B48" s="15"/>
      <c r="C48" s="15"/>
      <c r="D48" s="15"/>
      <c r="E48" s="15"/>
      <c r="F48" s="15"/>
      <c r="G48" s="15"/>
      <c r="H48" s="15"/>
      <c r="I48" s="15"/>
      <c r="J48" s="17"/>
    </row>
    <row r="49" spans="1:10" x14ac:dyDescent="0.35">
      <c r="A49" s="72" t="str">
        <f>E12&amp;" - Description:"</f>
        <v>Task 3
 (Days) - Description:</v>
      </c>
      <c r="B49" s="73"/>
      <c r="C49" s="73"/>
      <c r="D49" s="73"/>
      <c r="E49" s="73"/>
      <c r="F49" s="73"/>
      <c r="G49" s="73"/>
      <c r="H49" s="73"/>
      <c r="I49" s="73"/>
      <c r="J49" s="74"/>
    </row>
    <row r="50" spans="1:10" ht="45" customHeight="1" x14ac:dyDescent="0.35">
      <c r="A50" s="97" t="s">
        <v>75</v>
      </c>
      <c r="B50" s="98"/>
      <c r="C50" s="98"/>
      <c r="D50" s="98"/>
      <c r="E50" s="98"/>
      <c r="F50" s="98"/>
      <c r="G50" s="98"/>
      <c r="H50" s="98"/>
      <c r="I50" s="98"/>
      <c r="J50" s="99"/>
    </row>
    <row r="51" spans="1:10" x14ac:dyDescent="0.35">
      <c r="A51" s="16"/>
      <c r="B51" s="15"/>
      <c r="C51" s="15"/>
      <c r="D51" s="15"/>
      <c r="E51" s="15"/>
      <c r="F51" s="15"/>
      <c r="G51" s="15"/>
      <c r="H51" s="15"/>
      <c r="I51" s="15"/>
      <c r="J51" s="17"/>
    </row>
    <row r="52" spans="1:10" x14ac:dyDescent="0.35">
      <c r="A52" s="72" t="str">
        <f>F12&amp;" - Description:"</f>
        <v>Task 4
 (Days) - Description:</v>
      </c>
      <c r="B52" s="73"/>
      <c r="C52" s="73"/>
      <c r="D52" s="73"/>
      <c r="E52" s="73"/>
      <c r="F52" s="73"/>
      <c r="G52" s="73"/>
      <c r="H52" s="73"/>
      <c r="I52" s="73"/>
      <c r="J52" s="74"/>
    </row>
    <row r="53" spans="1:10" ht="45" customHeight="1" x14ac:dyDescent="0.35">
      <c r="A53" s="97" t="s">
        <v>75</v>
      </c>
      <c r="B53" s="98"/>
      <c r="C53" s="98"/>
      <c r="D53" s="98"/>
      <c r="E53" s="98"/>
      <c r="F53" s="98"/>
      <c r="G53" s="98"/>
      <c r="H53" s="98"/>
      <c r="I53" s="98"/>
      <c r="J53" s="99"/>
    </row>
    <row r="54" spans="1:10" x14ac:dyDescent="0.35">
      <c r="A54" s="10"/>
      <c r="J54" s="11"/>
    </row>
    <row r="55" spans="1:10" x14ac:dyDescent="0.35">
      <c r="A55" s="72" t="str">
        <f>G12&amp;" - Description:"</f>
        <v>Task 5
 (Days) - Description:</v>
      </c>
      <c r="B55" s="73"/>
      <c r="C55" s="73"/>
      <c r="D55" s="73"/>
      <c r="E55" s="73"/>
      <c r="F55" s="73"/>
      <c r="G55" s="73"/>
      <c r="H55" s="73"/>
      <c r="I55" s="73"/>
      <c r="J55" s="74"/>
    </row>
    <row r="56" spans="1:10" ht="45" customHeight="1" x14ac:dyDescent="0.35">
      <c r="A56" s="97" t="s">
        <v>75</v>
      </c>
      <c r="B56" s="98"/>
      <c r="C56" s="98"/>
      <c r="D56" s="98"/>
      <c r="E56" s="98"/>
      <c r="F56" s="98"/>
      <c r="G56" s="98"/>
      <c r="H56" s="98"/>
      <c r="I56" s="98"/>
      <c r="J56" s="99"/>
    </row>
    <row r="57" spans="1:10" x14ac:dyDescent="0.35">
      <c r="A57" s="10"/>
      <c r="J57" s="11"/>
    </row>
    <row r="58" spans="1:10" x14ac:dyDescent="0.35">
      <c r="A58" s="72" t="str">
        <f>A26&amp;" - Description:"</f>
        <v>Total Labor Costs - Description:</v>
      </c>
      <c r="B58" s="73"/>
      <c r="C58" s="73"/>
      <c r="D58" s="73"/>
      <c r="E58" s="73"/>
      <c r="F58" s="73"/>
      <c r="G58" s="73"/>
      <c r="H58" s="73"/>
      <c r="I58" s="73"/>
      <c r="J58" s="74"/>
    </row>
    <row r="59" spans="1:10" ht="45" customHeight="1" x14ac:dyDescent="0.35">
      <c r="A59" s="97" t="s">
        <v>75</v>
      </c>
      <c r="B59" s="98"/>
      <c r="C59" s="98"/>
      <c r="D59" s="98"/>
      <c r="E59" s="98"/>
      <c r="F59" s="98"/>
      <c r="G59" s="98"/>
      <c r="H59" s="98"/>
      <c r="I59" s="98"/>
      <c r="J59" s="99"/>
    </row>
    <row r="60" spans="1:10" x14ac:dyDescent="0.35">
      <c r="A60" s="10"/>
      <c r="J60" s="11"/>
    </row>
    <row r="61" spans="1:10" x14ac:dyDescent="0.35">
      <c r="A61" s="72" t="str">
        <f>B27&amp;" - Description:"</f>
        <v>Travel - Description:</v>
      </c>
      <c r="B61" s="73"/>
      <c r="C61" s="73"/>
      <c r="D61" s="73"/>
      <c r="E61" s="73"/>
      <c r="F61" s="73"/>
      <c r="G61" s="73"/>
      <c r="H61" s="73"/>
      <c r="I61" s="73"/>
      <c r="J61" s="74"/>
    </row>
    <row r="62" spans="1:10" ht="45" customHeight="1" x14ac:dyDescent="0.35">
      <c r="A62" s="97" t="s">
        <v>75</v>
      </c>
      <c r="B62" s="98"/>
      <c r="C62" s="98"/>
      <c r="D62" s="98"/>
      <c r="E62" s="98"/>
      <c r="F62" s="98"/>
      <c r="G62" s="98"/>
      <c r="H62" s="98"/>
      <c r="I62" s="98"/>
      <c r="J62" s="99"/>
    </row>
    <row r="63" spans="1:10" x14ac:dyDescent="0.35">
      <c r="A63" s="10"/>
      <c r="J63" s="11"/>
    </row>
    <row r="64" spans="1:10" x14ac:dyDescent="0.35">
      <c r="A64" s="72" t="str">
        <f>B28&amp;" - Description:"</f>
        <v>Materials - Description:</v>
      </c>
      <c r="B64" s="73"/>
      <c r="C64" s="73"/>
      <c r="D64" s="73"/>
      <c r="E64" s="73"/>
      <c r="F64" s="73"/>
      <c r="G64" s="73"/>
      <c r="H64" s="73"/>
      <c r="I64" s="73"/>
      <c r="J64" s="74"/>
    </row>
    <row r="65" spans="1:10" ht="45" customHeight="1" x14ac:dyDescent="0.35">
      <c r="A65" s="97" t="s">
        <v>75</v>
      </c>
      <c r="B65" s="98"/>
      <c r="C65" s="98"/>
      <c r="D65" s="98"/>
      <c r="E65" s="98"/>
      <c r="F65" s="98"/>
      <c r="G65" s="98"/>
      <c r="H65" s="98"/>
      <c r="I65" s="98"/>
      <c r="J65" s="99"/>
    </row>
    <row r="66" spans="1:10" x14ac:dyDescent="0.35">
      <c r="A66" s="10"/>
      <c r="J66" s="11"/>
    </row>
    <row r="67" spans="1:10" x14ac:dyDescent="0.35">
      <c r="A67" s="72" t="str">
        <f>B29&amp;" - Description:"</f>
        <v>Other Costs - Description:</v>
      </c>
      <c r="B67" s="73"/>
      <c r="C67" s="73"/>
      <c r="D67" s="73"/>
      <c r="E67" s="73"/>
      <c r="F67" s="73"/>
      <c r="G67" s="73"/>
      <c r="H67" s="73"/>
      <c r="I67" s="73"/>
      <c r="J67" s="74"/>
    </row>
    <row r="68" spans="1:10" ht="45" customHeight="1" x14ac:dyDescent="0.35">
      <c r="A68" s="106" t="s">
        <v>75</v>
      </c>
      <c r="B68" s="107"/>
      <c r="C68" s="107"/>
      <c r="D68" s="107"/>
      <c r="E68" s="107"/>
      <c r="F68" s="107"/>
      <c r="G68" s="107"/>
      <c r="H68" s="107"/>
      <c r="I68" s="107"/>
      <c r="J68" s="108"/>
    </row>
  </sheetData>
  <sheetProtection password="B6D0" sheet="1" objects="1" scenarios="1" formatCells="0" formatColumns="0" formatRows="0"/>
  <mergeCells count="27">
    <mergeCell ref="A52:J52"/>
    <mergeCell ref="A53:J53"/>
    <mergeCell ref="A68:J68"/>
    <mergeCell ref="A55:J55"/>
    <mergeCell ref="A56:J56"/>
    <mergeCell ref="A58:J58"/>
    <mergeCell ref="A59:J59"/>
    <mergeCell ref="A61:J61"/>
    <mergeCell ref="A62:J62"/>
    <mergeCell ref="A67:J67"/>
    <mergeCell ref="A65:J65"/>
    <mergeCell ref="A64:J64"/>
    <mergeCell ref="B1:C1"/>
    <mergeCell ref="A10:J10"/>
    <mergeCell ref="B3:J3"/>
    <mergeCell ref="A49:J49"/>
    <mergeCell ref="A47:J47"/>
    <mergeCell ref="B8:C8"/>
    <mergeCell ref="I1:J1"/>
    <mergeCell ref="A50:J50"/>
    <mergeCell ref="A26:B26"/>
    <mergeCell ref="A43:J43"/>
    <mergeCell ref="A46:J46"/>
    <mergeCell ref="A44:J44"/>
    <mergeCell ref="A34:J34"/>
    <mergeCell ref="A41:J41"/>
    <mergeCell ref="I32:J32"/>
  </mergeCells>
  <printOptions horizontalCentered="1"/>
  <pageMargins left="0.3" right="0.3" top="0.5" bottom="0.25" header="0.5" footer="0.25"/>
  <pageSetup paperSize="215"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J68"/>
  <sheetViews>
    <sheetView showGridLines="0" zoomScale="90" zoomScaleNormal="90" workbookViewId="0">
      <selection activeCell="C16" sqref="C16"/>
    </sheetView>
  </sheetViews>
  <sheetFormatPr defaultRowHeight="14.5" x14ac:dyDescent="0.35"/>
  <cols>
    <col min="1" max="1" width="25.81640625" customWidth="1"/>
    <col min="2" max="2" width="18.81640625" bestFit="1" customWidth="1"/>
    <col min="3" max="3" width="16.81640625" customWidth="1"/>
    <col min="4" max="5" width="16.1796875" bestFit="1" customWidth="1"/>
    <col min="6" max="6" width="16.1796875" customWidth="1"/>
    <col min="7" max="7" width="16.1796875" bestFit="1" customWidth="1"/>
    <col min="8" max="8" width="9.1796875" customWidth="1"/>
    <col min="9" max="9" width="1.453125" customWidth="1"/>
    <col min="10" max="10" width="13.26953125" bestFit="1" customWidth="1"/>
    <col min="13" max="13" width="12.1796875" bestFit="1" customWidth="1"/>
    <col min="17" max="17" width="12.1796875" bestFit="1" customWidth="1"/>
  </cols>
  <sheetData>
    <row r="1" spans="1:10" x14ac:dyDescent="0.35">
      <c r="A1" s="14" t="s">
        <v>2</v>
      </c>
      <c r="B1" s="83"/>
      <c r="C1" s="84"/>
      <c r="H1" s="13" t="s">
        <v>4</v>
      </c>
      <c r="I1" s="104"/>
      <c r="J1" s="105"/>
    </row>
    <row r="2" spans="1:10" x14ac:dyDescent="0.35">
      <c r="J2" s="7"/>
    </row>
    <row r="3" spans="1:10" x14ac:dyDescent="0.35">
      <c r="A3" s="14" t="s">
        <v>5</v>
      </c>
      <c r="B3" s="92"/>
      <c r="C3" s="93"/>
      <c r="D3" s="93"/>
      <c r="E3" s="93"/>
      <c r="F3" s="93"/>
      <c r="G3" s="93"/>
      <c r="H3" s="93"/>
      <c r="I3" s="93"/>
      <c r="J3" s="94"/>
    </row>
    <row r="4" spans="1:10" ht="16.5" x14ac:dyDescent="0.35">
      <c r="A4" s="54" t="s">
        <v>7</v>
      </c>
      <c r="J4" s="7"/>
    </row>
    <row r="5" spans="1:10" ht="7.5" customHeight="1" x14ac:dyDescent="0.35">
      <c r="J5" s="7"/>
    </row>
    <row r="6" spans="1:10" x14ac:dyDescent="0.35">
      <c r="A6" s="14" t="s">
        <v>8</v>
      </c>
      <c r="B6" s="61" t="s">
        <v>55</v>
      </c>
      <c r="C6" s="60" t="s">
        <v>56</v>
      </c>
      <c r="J6" s="7"/>
    </row>
    <row r="7" spans="1:10" ht="8.25" customHeight="1" x14ac:dyDescent="0.35">
      <c r="J7" s="7"/>
    </row>
    <row r="8" spans="1:10" x14ac:dyDescent="0.35">
      <c r="A8" s="55" t="s">
        <v>11</v>
      </c>
      <c r="B8" s="102" t="str">
        <f>B6&amp;"."&amp;C6&amp;"@NFWF.org"</f>
        <v>First Name.Last Name@NFWF.org</v>
      </c>
      <c r="C8" s="103"/>
      <c r="J8" s="7"/>
    </row>
    <row r="9" spans="1:10" x14ac:dyDescent="0.35">
      <c r="J9" s="7"/>
    </row>
    <row r="10" spans="1:10" x14ac:dyDescent="0.35">
      <c r="A10" s="87" t="s">
        <v>76</v>
      </c>
      <c r="B10" s="87"/>
      <c r="C10" s="87"/>
      <c r="D10" s="87"/>
      <c r="E10" s="87"/>
      <c r="F10" s="87"/>
      <c r="G10" s="87"/>
      <c r="H10" s="87"/>
      <c r="I10" s="87"/>
      <c r="J10" s="87"/>
    </row>
    <row r="12" spans="1:10" ht="29" x14ac:dyDescent="0.35">
      <c r="A12" s="8" t="s">
        <v>13</v>
      </c>
      <c r="B12" s="1" t="s">
        <v>14</v>
      </c>
      <c r="C12" s="1" t="s">
        <v>15</v>
      </c>
      <c r="D12" s="1" t="s">
        <v>16</v>
      </c>
      <c r="E12" s="1" t="s">
        <v>17</v>
      </c>
      <c r="F12" s="1" t="s">
        <v>18</v>
      </c>
      <c r="G12" s="1" t="s">
        <v>19</v>
      </c>
      <c r="H12" s="1" t="s">
        <v>20</v>
      </c>
      <c r="I12" s="1"/>
      <c r="J12" s="1" t="s">
        <v>21</v>
      </c>
    </row>
    <row r="13" spans="1:10" ht="5.25" customHeight="1" x14ac:dyDescent="0.35"/>
    <row r="14" spans="1:10" x14ac:dyDescent="0.35">
      <c r="A14" s="56" t="s">
        <v>65</v>
      </c>
      <c r="B14" s="35"/>
      <c r="C14" s="36"/>
      <c r="D14" s="36"/>
      <c r="E14" s="36"/>
      <c r="F14" s="36"/>
      <c r="G14" s="36"/>
      <c r="H14" s="18">
        <f>SUM(C14:G14)</f>
        <v>0</v>
      </c>
      <c r="I14" s="9"/>
      <c r="J14" s="21">
        <f>H14*B14</f>
        <v>0</v>
      </c>
    </row>
    <row r="15" spans="1:10" x14ac:dyDescent="0.35">
      <c r="A15" s="56" t="s">
        <v>66</v>
      </c>
      <c r="B15" s="35"/>
      <c r="C15" s="36"/>
      <c r="D15" s="36"/>
      <c r="E15" s="36"/>
      <c r="F15" s="36"/>
      <c r="G15" s="36"/>
      <c r="H15" s="18">
        <f t="shared" ref="H15:H17" si="0">SUM(C15:G15)</f>
        <v>0</v>
      </c>
      <c r="I15" s="9"/>
      <c r="J15" s="21">
        <f>H15*B15</f>
        <v>0</v>
      </c>
    </row>
    <row r="16" spans="1:10" x14ac:dyDescent="0.35">
      <c r="A16" s="56" t="s">
        <v>67</v>
      </c>
      <c r="B16" s="35"/>
      <c r="C16" s="36"/>
      <c r="D16" s="36"/>
      <c r="E16" s="36"/>
      <c r="F16" s="36"/>
      <c r="G16" s="36"/>
      <c r="H16" s="18">
        <f t="shared" si="0"/>
        <v>0</v>
      </c>
      <c r="I16" s="9"/>
      <c r="J16" s="21">
        <f>H16*B16</f>
        <v>0</v>
      </c>
    </row>
    <row r="17" spans="1:10" x14ac:dyDescent="0.35">
      <c r="A17" s="56" t="s">
        <v>68</v>
      </c>
      <c r="B17" s="35"/>
      <c r="C17" s="36"/>
      <c r="D17" s="36"/>
      <c r="E17" s="36"/>
      <c r="F17" s="36"/>
      <c r="G17" s="36"/>
      <c r="H17" s="18">
        <f t="shared" si="0"/>
        <v>0</v>
      </c>
      <c r="I17" s="9"/>
      <c r="J17" s="21">
        <f>H17*B17</f>
        <v>0</v>
      </c>
    </row>
    <row r="18" spans="1:10" x14ac:dyDescent="0.35">
      <c r="A18" s="56" t="s">
        <v>69</v>
      </c>
      <c r="B18" s="35"/>
      <c r="C18" s="36"/>
      <c r="D18" s="36"/>
      <c r="E18" s="36"/>
      <c r="F18" s="36"/>
      <c r="G18" s="36"/>
      <c r="H18" s="18">
        <f t="shared" ref="H18:H23" si="1">SUM(C18:G18)</f>
        <v>0</v>
      </c>
      <c r="I18" s="9"/>
      <c r="J18" s="21">
        <f t="shared" ref="J18:J23" si="2">H18*B18</f>
        <v>0</v>
      </c>
    </row>
    <row r="19" spans="1:10" x14ac:dyDescent="0.35">
      <c r="A19" s="56" t="s">
        <v>70</v>
      </c>
      <c r="B19" s="35"/>
      <c r="C19" s="36"/>
      <c r="D19" s="36"/>
      <c r="E19" s="36"/>
      <c r="F19" s="36"/>
      <c r="G19" s="36"/>
      <c r="H19" s="18">
        <f t="shared" si="1"/>
        <v>0</v>
      </c>
      <c r="I19" s="9"/>
      <c r="J19" s="21">
        <f t="shared" si="2"/>
        <v>0</v>
      </c>
    </row>
    <row r="20" spans="1:10" x14ac:dyDescent="0.35">
      <c r="A20" s="56" t="s">
        <v>71</v>
      </c>
      <c r="B20" s="35"/>
      <c r="C20" s="36"/>
      <c r="D20" s="36"/>
      <c r="E20" s="36"/>
      <c r="F20" s="36"/>
      <c r="G20" s="36"/>
      <c r="H20" s="18">
        <f t="shared" si="1"/>
        <v>0</v>
      </c>
      <c r="I20" s="9"/>
      <c r="J20" s="21">
        <f t="shared" si="2"/>
        <v>0</v>
      </c>
    </row>
    <row r="21" spans="1:10" x14ac:dyDescent="0.35">
      <c r="A21" s="56" t="s">
        <v>72</v>
      </c>
      <c r="B21" s="35"/>
      <c r="C21" s="36"/>
      <c r="D21" s="36"/>
      <c r="E21" s="36"/>
      <c r="F21" s="36"/>
      <c r="G21" s="36"/>
      <c r="H21" s="18">
        <f t="shared" si="1"/>
        <v>0</v>
      </c>
      <c r="I21" s="9"/>
      <c r="J21" s="21">
        <f t="shared" si="2"/>
        <v>0</v>
      </c>
    </row>
    <row r="22" spans="1:10" x14ac:dyDescent="0.35">
      <c r="A22" s="56" t="s">
        <v>73</v>
      </c>
      <c r="B22" s="35"/>
      <c r="C22" s="36"/>
      <c r="D22" s="36"/>
      <c r="E22" s="36"/>
      <c r="F22" s="36"/>
      <c r="G22" s="36"/>
      <c r="H22" s="18">
        <f t="shared" si="1"/>
        <v>0</v>
      </c>
      <c r="I22" s="9"/>
      <c r="J22" s="21">
        <f t="shared" si="2"/>
        <v>0</v>
      </c>
    </row>
    <row r="23" spans="1:10" x14ac:dyDescent="0.35">
      <c r="A23" s="56" t="s">
        <v>74</v>
      </c>
      <c r="B23" s="35"/>
      <c r="C23" s="36"/>
      <c r="D23" s="36"/>
      <c r="E23" s="36"/>
      <c r="F23" s="36"/>
      <c r="G23" s="36"/>
      <c r="H23" s="18">
        <f t="shared" si="1"/>
        <v>0</v>
      </c>
      <c r="I23" s="9"/>
      <c r="J23" s="21">
        <f t="shared" si="2"/>
        <v>0</v>
      </c>
    </row>
    <row r="24" spans="1:10" x14ac:dyDescent="0.35">
      <c r="A24" s="6"/>
      <c r="B24" s="2" t="s">
        <v>32</v>
      </c>
      <c r="C24" s="9">
        <f>SUM(C14:C23)</f>
        <v>0</v>
      </c>
      <c r="D24" s="9">
        <f t="shared" ref="D24:G24" si="3">SUM(D14:D23)</f>
        <v>0</v>
      </c>
      <c r="E24" s="9">
        <f t="shared" si="3"/>
        <v>0</v>
      </c>
      <c r="F24" s="9">
        <f t="shared" si="3"/>
        <v>0</v>
      </c>
      <c r="G24" s="9">
        <f t="shared" si="3"/>
        <v>0</v>
      </c>
      <c r="H24" s="19">
        <f>SUM(H14:H23)</f>
        <v>0</v>
      </c>
      <c r="I24" s="9"/>
      <c r="J24" s="21">
        <f>SUM(J14:J23)</f>
        <v>0</v>
      </c>
    </row>
    <row r="25" spans="1:10" x14ac:dyDescent="0.35">
      <c r="A25" s="6"/>
      <c r="B25" s="13"/>
      <c r="C25" s="3"/>
      <c r="D25" s="3"/>
      <c r="E25" s="3"/>
      <c r="F25" s="3"/>
      <c r="G25" s="3"/>
      <c r="H25" s="3"/>
      <c r="I25" s="3"/>
      <c r="J25" s="21"/>
    </row>
    <row r="26" spans="1:10" x14ac:dyDescent="0.35">
      <c r="A26" s="88" t="s">
        <v>33</v>
      </c>
      <c r="B26" s="88"/>
      <c r="C26" s="27">
        <f>SUMPRODUCT(B14:B23,C14:C23)</f>
        <v>0</v>
      </c>
      <c r="D26" s="27">
        <f>SUMPRODUCT(B14:B23,D14:D23)</f>
        <v>0</v>
      </c>
      <c r="E26" s="27">
        <f>SUMPRODUCT(B14:B23,E14:E23)</f>
        <v>0</v>
      </c>
      <c r="F26" s="27">
        <f>SUMPRODUCT(B14:B23,F14:F23)</f>
        <v>0</v>
      </c>
      <c r="G26" s="27">
        <f>SUMPRODUCT(B14:B23,G14:G23)</f>
        <v>0</v>
      </c>
      <c r="H26" s="5"/>
      <c r="I26" s="5"/>
      <c r="J26" s="21">
        <f>SUM(C26:G26)</f>
        <v>0</v>
      </c>
    </row>
    <row r="27" spans="1:10" x14ac:dyDescent="0.35">
      <c r="A27" s="6"/>
      <c r="B27" s="6" t="s">
        <v>34</v>
      </c>
      <c r="C27" s="37"/>
      <c r="D27" s="37"/>
      <c r="E27" s="37"/>
      <c r="F27" s="37"/>
      <c r="G27" s="37"/>
      <c r="H27" s="5"/>
      <c r="I27" s="5"/>
      <c r="J27" s="21">
        <f>SUM(C27:G27)</f>
        <v>0</v>
      </c>
    </row>
    <row r="28" spans="1:10" x14ac:dyDescent="0.35">
      <c r="A28" s="6"/>
      <c r="B28" s="6" t="s">
        <v>35</v>
      </c>
      <c r="C28" s="37"/>
      <c r="D28" s="37"/>
      <c r="E28" s="37"/>
      <c r="F28" s="37"/>
      <c r="G28" s="37"/>
      <c r="H28" s="5"/>
      <c r="I28" s="5"/>
      <c r="J28" s="21">
        <f>SUM(C28:G28)</f>
        <v>0</v>
      </c>
    </row>
    <row r="29" spans="1:10" x14ac:dyDescent="0.35">
      <c r="A29" s="6"/>
      <c r="B29" s="6" t="s">
        <v>36</v>
      </c>
      <c r="C29" s="38"/>
      <c r="D29" s="38"/>
      <c r="E29" s="38"/>
      <c r="F29" s="38"/>
      <c r="G29" s="38"/>
      <c r="H29" s="5"/>
      <c r="I29" s="5"/>
      <c r="J29" s="21">
        <f>SUM(C29:G29)</f>
        <v>0</v>
      </c>
    </row>
    <row r="30" spans="1:10" ht="15" thickBot="1" x14ac:dyDescent="0.4">
      <c r="A30" s="6"/>
      <c r="B30" s="13" t="s">
        <v>37</v>
      </c>
      <c r="C30" s="20">
        <f>SUM(C26:C29)</f>
        <v>0</v>
      </c>
      <c r="D30" s="20">
        <f t="shared" ref="D30:G30" si="4">SUM(D26:D29)</f>
        <v>0</v>
      </c>
      <c r="E30" s="20">
        <f t="shared" si="4"/>
        <v>0</v>
      </c>
      <c r="F30" s="20">
        <f t="shared" si="4"/>
        <v>0</v>
      </c>
      <c r="G30" s="20">
        <f t="shared" si="4"/>
        <v>0</v>
      </c>
      <c r="H30" s="5"/>
      <c r="I30" s="5"/>
      <c r="J30" s="28">
        <f>SUM(J26:J29)</f>
        <v>0</v>
      </c>
    </row>
    <row r="31" spans="1:10" ht="22.5" customHeight="1" x14ac:dyDescent="0.35">
      <c r="A31" s="6"/>
      <c r="B31" s="6"/>
      <c r="C31" s="4"/>
      <c r="D31" s="4"/>
      <c r="E31" s="4"/>
      <c r="F31" s="4"/>
      <c r="G31" s="4"/>
      <c r="H31" s="5"/>
      <c r="I31" s="5"/>
      <c r="J31" s="22"/>
    </row>
    <row r="32" spans="1:10" x14ac:dyDescent="0.35">
      <c r="A32" s="12" t="s">
        <v>38</v>
      </c>
      <c r="G32" s="29"/>
      <c r="H32" s="30" t="s">
        <v>39</v>
      </c>
      <c r="I32" s="100">
        <f>J30</f>
        <v>0</v>
      </c>
      <c r="J32" s="101"/>
    </row>
    <row r="33" spans="1:10" ht="7.5" customHeight="1" x14ac:dyDescent="0.35"/>
    <row r="34" spans="1:10" ht="9.75" customHeight="1" x14ac:dyDescent="0.35">
      <c r="A34" s="89"/>
      <c r="B34" s="90"/>
      <c r="C34" s="90"/>
      <c r="D34" s="90"/>
      <c r="E34" s="90"/>
      <c r="F34" s="90"/>
      <c r="G34" s="90"/>
      <c r="H34" s="90"/>
      <c r="I34" s="90"/>
      <c r="J34" s="91"/>
    </row>
    <row r="35" spans="1:10" x14ac:dyDescent="0.35">
      <c r="A35" s="44" t="s">
        <v>40</v>
      </c>
      <c r="B35" s="50"/>
      <c r="C35" s="49" t="s">
        <v>41</v>
      </c>
      <c r="D35" s="41"/>
      <c r="E35" s="41"/>
      <c r="F35" s="41"/>
      <c r="G35" s="41"/>
      <c r="H35" s="41"/>
      <c r="I35" s="41"/>
      <c r="J35" s="42"/>
    </row>
    <row r="36" spans="1:10" ht="7.5" customHeight="1" x14ac:dyDescent="0.35">
      <c r="A36" s="44"/>
      <c r="B36" s="52"/>
      <c r="C36" s="41"/>
      <c r="D36" s="41"/>
      <c r="E36" s="41"/>
      <c r="F36" s="41"/>
      <c r="G36" s="41"/>
      <c r="H36" s="41"/>
      <c r="I36" s="41"/>
      <c r="J36" s="42"/>
    </row>
    <row r="37" spans="1:10" x14ac:dyDescent="0.35">
      <c r="A37" s="44" t="s">
        <v>42</v>
      </c>
      <c r="B37" s="21">
        <f>I32</f>
        <v>0</v>
      </c>
      <c r="C37" s="41"/>
      <c r="D37" s="41"/>
      <c r="E37" s="41"/>
      <c r="F37" s="41"/>
      <c r="G37" s="41"/>
      <c r="H37" s="41"/>
      <c r="I37" s="41"/>
      <c r="J37" s="42"/>
    </row>
    <row r="38" spans="1:10" x14ac:dyDescent="0.35">
      <c r="A38" s="44" t="s">
        <v>43</v>
      </c>
      <c r="B38" s="21">
        <f>B37/(1+B35)</f>
        <v>0</v>
      </c>
      <c r="C38" s="49" t="s">
        <v>44</v>
      </c>
      <c r="D38" s="41"/>
      <c r="E38" s="41"/>
      <c r="F38" s="41"/>
      <c r="G38" s="41"/>
      <c r="H38" s="41"/>
      <c r="I38" s="41"/>
      <c r="J38" s="42"/>
    </row>
    <row r="39" spans="1:10" x14ac:dyDescent="0.35">
      <c r="A39" s="44" t="s">
        <v>45</v>
      </c>
      <c r="B39" s="48">
        <f>B37-B38</f>
        <v>0</v>
      </c>
      <c r="C39" s="41"/>
      <c r="D39" s="41"/>
      <c r="E39" s="41"/>
      <c r="F39" s="41"/>
      <c r="G39" s="41"/>
      <c r="H39" s="41"/>
      <c r="I39" s="41"/>
      <c r="J39" s="42"/>
    </row>
    <row r="40" spans="1:10" x14ac:dyDescent="0.35">
      <c r="A40" s="44"/>
      <c r="B40" s="46"/>
      <c r="C40" s="41"/>
      <c r="D40" s="41"/>
      <c r="E40" s="41"/>
      <c r="F40" s="41"/>
      <c r="G40" s="41"/>
      <c r="H40" s="41"/>
      <c r="I40" s="41"/>
      <c r="J40" s="42"/>
    </row>
    <row r="41" spans="1:10" x14ac:dyDescent="0.35">
      <c r="A41" s="89" t="s">
        <v>46</v>
      </c>
      <c r="B41" s="90"/>
      <c r="C41" s="90"/>
      <c r="D41" s="90"/>
      <c r="E41" s="90"/>
      <c r="F41" s="90"/>
      <c r="G41" s="90"/>
      <c r="H41" s="90"/>
      <c r="I41" s="90"/>
      <c r="J41" s="91"/>
    </row>
    <row r="42" spans="1:10" x14ac:dyDescent="0.35">
      <c r="A42" s="40"/>
      <c r="B42" s="41"/>
      <c r="C42" s="41"/>
      <c r="D42" s="41"/>
      <c r="E42" s="41"/>
      <c r="F42" s="41"/>
      <c r="G42" s="41"/>
      <c r="H42" s="41"/>
      <c r="I42" s="41"/>
      <c r="J42" s="42"/>
    </row>
    <row r="43" spans="1:10" x14ac:dyDescent="0.35">
      <c r="A43" s="72" t="str">
        <f>C12&amp;" - Description:"</f>
        <v>Task 1
 (Hours) - Description:</v>
      </c>
      <c r="B43" s="73"/>
      <c r="C43" s="73"/>
      <c r="D43" s="73"/>
      <c r="E43" s="73"/>
      <c r="F43" s="73"/>
      <c r="G43" s="73"/>
      <c r="H43" s="73"/>
      <c r="I43" s="73"/>
      <c r="J43" s="74"/>
    </row>
    <row r="44" spans="1:10" ht="45" customHeight="1" x14ac:dyDescent="0.35">
      <c r="A44" s="97" t="s">
        <v>77</v>
      </c>
      <c r="B44" s="98"/>
      <c r="C44" s="98"/>
      <c r="D44" s="98"/>
      <c r="E44" s="98"/>
      <c r="F44" s="98"/>
      <c r="G44" s="98"/>
      <c r="H44" s="98"/>
      <c r="I44" s="98"/>
      <c r="J44" s="99"/>
    </row>
    <row r="45" spans="1:10" x14ac:dyDescent="0.35">
      <c r="A45" s="10"/>
      <c r="J45" s="11"/>
    </row>
    <row r="46" spans="1:10" x14ac:dyDescent="0.35">
      <c r="A46" s="72" t="str">
        <f>D12&amp;" - Description:"</f>
        <v>Task 2
 (Hours) - Description:</v>
      </c>
      <c r="B46" s="73"/>
      <c r="C46" s="73"/>
      <c r="D46" s="73"/>
      <c r="E46" s="73"/>
      <c r="F46" s="73"/>
      <c r="G46" s="73"/>
      <c r="H46" s="73"/>
      <c r="I46" s="73"/>
      <c r="J46" s="74"/>
    </row>
    <row r="47" spans="1:10" ht="45" customHeight="1" x14ac:dyDescent="0.35">
      <c r="A47" s="97" t="s">
        <v>75</v>
      </c>
      <c r="B47" s="98"/>
      <c r="C47" s="98"/>
      <c r="D47" s="98"/>
      <c r="E47" s="98"/>
      <c r="F47" s="98"/>
      <c r="G47" s="98"/>
      <c r="H47" s="98"/>
      <c r="I47" s="98"/>
      <c r="J47" s="99"/>
    </row>
    <row r="48" spans="1:10" x14ac:dyDescent="0.35">
      <c r="A48" s="16"/>
      <c r="B48" s="15"/>
      <c r="C48" s="15"/>
      <c r="D48" s="15"/>
      <c r="E48" s="15"/>
      <c r="F48" s="15"/>
      <c r="G48" s="15"/>
      <c r="H48" s="15"/>
      <c r="I48" s="15"/>
      <c r="J48" s="17"/>
    </row>
    <row r="49" spans="1:10" x14ac:dyDescent="0.35">
      <c r="A49" s="72" t="str">
        <f>E12&amp;" - Description:"</f>
        <v>Task 3
 (Hours) - Description:</v>
      </c>
      <c r="B49" s="73"/>
      <c r="C49" s="73"/>
      <c r="D49" s="73"/>
      <c r="E49" s="73"/>
      <c r="F49" s="73"/>
      <c r="G49" s="73"/>
      <c r="H49" s="73"/>
      <c r="I49" s="73"/>
      <c r="J49" s="74"/>
    </row>
    <row r="50" spans="1:10" ht="45" customHeight="1" x14ac:dyDescent="0.35">
      <c r="A50" s="97" t="s">
        <v>75</v>
      </c>
      <c r="B50" s="98"/>
      <c r="C50" s="98"/>
      <c r="D50" s="98"/>
      <c r="E50" s="98"/>
      <c r="F50" s="98"/>
      <c r="G50" s="98"/>
      <c r="H50" s="98"/>
      <c r="I50" s="98"/>
      <c r="J50" s="99"/>
    </row>
    <row r="51" spans="1:10" x14ac:dyDescent="0.35">
      <c r="A51" s="16"/>
      <c r="B51" s="15"/>
      <c r="C51" s="15"/>
      <c r="D51" s="15"/>
      <c r="E51" s="15"/>
      <c r="F51" s="15"/>
      <c r="G51" s="15"/>
      <c r="H51" s="15"/>
      <c r="I51" s="15"/>
      <c r="J51" s="17"/>
    </row>
    <row r="52" spans="1:10" x14ac:dyDescent="0.35">
      <c r="A52" s="72" t="str">
        <f>F12&amp;" - Description:"</f>
        <v>Task 4
 (Hours) - Description:</v>
      </c>
      <c r="B52" s="73"/>
      <c r="C52" s="73"/>
      <c r="D52" s="73"/>
      <c r="E52" s="73"/>
      <c r="F52" s="73"/>
      <c r="G52" s="73"/>
      <c r="H52" s="73"/>
      <c r="I52" s="73"/>
      <c r="J52" s="74"/>
    </row>
    <row r="53" spans="1:10" ht="45" customHeight="1" x14ac:dyDescent="0.35">
      <c r="A53" s="97" t="s">
        <v>75</v>
      </c>
      <c r="B53" s="98"/>
      <c r="C53" s="98"/>
      <c r="D53" s="98"/>
      <c r="E53" s="98"/>
      <c r="F53" s="98"/>
      <c r="G53" s="98"/>
      <c r="H53" s="98"/>
      <c r="I53" s="98"/>
      <c r="J53" s="99"/>
    </row>
    <row r="54" spans="1:10" x14ac:dyDescent="0.35">
      <c r="A54" s="10"/>
      <c r="J54" s="11"/>
    </row>
    <row r="55" spans="1:10" x14ac:dyDescent="0.35">
      <c r="A55" s="72" t="str">
        <f>G12&amp;" - Description:"</f>
        <v>Task 5
 (Hours) - Description:</v>
      </c>
      <c r="B55" s="73"/>
      <c r="C55" s="73"/>
      <c r="D55" s="73"/>
      <c r="E55" s="73"/>
      <c r="F55" s="73"/>
      <c r="G55" s="73"/>
      <c r="H55" s="73"/>
      <c r="I55" s="73"/>
      <c r="J55" s="74"/>
    </row>
    <row r="56" spans="1:10" ht="45" customHeight="1" x14ac:dyDescent="0.35">
      <c r="A56" s="97" t="s">
        <v>75</v>
      </c>
      <c r="B56" s="98"/>
      <c r="C56" s="98"/>
      <c r="D56" s="98"/>
      <c r="E56" s="98"/>
      <c r="F56" s="98"/>
      <c r="G56" s="98"/>
      <c r="H56" s="98"/>
      <c r="I56" s="98"/>
      <c r="J56" s="99"/>
    </row>
    <row r="57" spans="1:10" x14ac:dyDescent="0.35">
      <c r="A57" s="10"/>
      <c r="J57" s="11"/>
    </row>
    <row r="58" spans="1:10" x14ac:dyDescent="0.35">
      <c r="A58" s="72" t="str">
        <f>A26&amp;" - Description:"</f>
        <v>Total Labor Costs - Description:</v>
      </c>
      <c r="B58" s="73"/>
      <c r="C58" s="73"/>
      <c r="D58" s="73"/>
      <c r="E58" s="73"/>
      <c r="F58" s="73"/>
      <c r="G58" s="73"/>
      <c r="H58" s="73"/>
      <c r="I58" s="73"/>
      <c r="J58" s="74"/>
    </row>
    <row r="59" spans="1:10" ht="45" customHeight="1" x14ac:dyDescent="0.35">
      <c r="A59" s="97" t="s">
        <v>75</v>
      </c>
      <c r="B59" s="98"/>
      <c r="C59" s="98"/>
      <c r="D59" s="98"/>
      <c r="E59" s="98"/>
      <c r="F59" s="98"/>
      <c r="G59" s="98"/>
      <c r="H59" s="98"/>
      <c r="I59" s="98"/>
      <c r="J59" s="99"/>
    </row>
    <row r="60" spans="1:10" x14ac:dyDescent="0.35">
      <c r="A60" s="10"/>
      <c r="J60" s="11"/>
    </row>
    <row r="61" spans="1:10" x14ac:dyDescent="0.35">
      <c r="A61" s="72" t="str">
        <f>B27&amp;" - Description:"</f>
        <v>Travel - Description:</v>
      </c>
      <c r="B61" s="73"/>
      <c r="C61" s="73"/>
      <c r="D61" s="73"/>
      <c r="E61" s="73"/>
      <c r="F61" s="73"/>
      <c r="G61" s="73"/>
      <c r="H61" s="73"/>
      <c r="I61" s="73"/>
      <c r="J61" s="74"/>
    </row>
    <row r="62" spans="1:10" ht="45" customHeight="1" x14ac:dyDescent="0.35">
      <c r="A62" s="97" t="s">
        <v>75</v>
      </c>
      <c r="B62" s="98"/>
      <c r="C62" s="98"/>
      <c r="D62" s="98"/>
      <c r="E62" s="98"/>
      <c r="F62" s="98"/>
      <c r="G62" s="98"/>
      <c r="H62" s="98"/>
      <c r="I62" s="98"/>
      <c r="J62" s="99"/>
    </row>
    <row r="63" spans="1:10" x14ac:dyDescent="0.35">
      <c r="A63" s="10"/>
      <c r="J63" s="11"/>
    </row>
    <row r="64" spans="1:10" x14ac:dyDescent="0.35">
      <c r="A64" s="72" t="str">
        <f>B28&amp;" - Description:"</f>
        <v>Materials - Description:</v>
      </c>
      <c r="B64" s="73"/>
      <c r="C64" s="73"/>
      <c r="D64" s="73"/>
      <c r="E64" s="73"/>
      <c r="F64" s="73"/>
      <c r="G64" s="73"/>
      <c r="H64" s="73"/>
      <c r="I64" s="73"/>
      <c r="J64" s="74"/>
    </row>
    <row r="65" spans="1:10" ht="45" customHeight="1" x14ac:dyDescent="0.35">
      <c r="A65" s="97" t="s">
        <v>75</v>
      </c>
      <c r="B65" s="98"/>
      <c r="C65" s="98"/>
      <c r="D65" s="98"/>
      <c r="E65" s="98"/>
      <c r="F65" s="98"/>
      <c r="G65" s="98"/>
      <c r="H65" s="98"/>
      <c r="I65" s="98"/>
      <c r="J65" s="99"/>
    </row>
    <row r="66" spans="1:10" x14ac:dyDescent="0.35">
      <c r="A66" s="10"/>
      <c r="J66" s="11"/>
    </row>
    <row r="67" spans="1:10" x14ac:dyDescent="0.35">
      <c r="A67" s="72" t="str">
        <f>B29&amp;" - Description:"</f>
        <v>Other Costs - Description:</v>
      </c>
      <c r="B67" s="73"/>
      <c r="C67" s="73"/>
      <c r="D67" s="73"/>
      <c r="E67" s="73"/>
      <c r="F67" s="73"/>
      <c r="G67" s="73"/>
      <c r="H67" s="73"/>
      <c r="I67" s="73"/>
      <c r="J67" s="74"/>
    </row>
    <row r="68" spans="1:10" ht="45" customHeight="1" x14ac:dyDescent="0.35">
      <c r="A68" s="106" t="s">
        <v>75</v>
      </c>
      <c r="B68" s="107"/>
      <c r="C68" s="107"/>
      <c r="D68" s="107"/>
      <c r="E68" s="107"/>
      <c r="F68" s="107"/>
      <c r="G68" s="107"/>
      <c r="H68" s="107"/>
      <c r="I68" s="107"/>
      <c r="J68" s="108"/>
    </row>
  </sheetData>
  <sheetProtection password="B6D0" sheet="1" objects="1" scenarios="1" formatCells="0" formatColumns="0" formatRows="0"/>
  <mergeCells count="27">
    <mergeCell ref="A52:J52"/>
    <mergeCell ref="A53:J53"/>
    <mergeCell ref="A43:J43"/>
    <mergeCell ref="A41:J41"/>
    <mergeCell ref="B3:J3"/>
    <mergeCell ref="I1:J1"/>
    <mergeCell ref="B1:C1"/>
    <mergeCell ref="A10:J10"/>
    <mergeCell ref="A26:B26"/>
    <mergeCell ref="A34:J34"/>
    <mergeCell ref="B8:C8"/>
    <mergeCell ref="A65:J65"/>
    <mergeCell ref="A67:J67"/>
    <mergeCell ref="A68:J68"/>
    <mergeCell ref="I32:J32"/>
    <mergeCell ref="A56:J56"/>
    <mergeCell ref="A58:J58"/>
    <mergeCell ref="A59:J59"/>
    <mergeCell ref="A61:J61"/>
    <mergeCell ref="A62:J62"/>
    <mergeCell ref="A64:J64"/>
    <mergeCell ref="A44:J44"/>
    <mergeCell ref="A46:J46"/>
    <mergeCell ref="A47:J47"/>
    <mergeCell ref="A49:J49"/>
    <mergeCell ref="A50:J50"/>
    <mergeCell ref="A55:J55"/>
  </mergeCells>
  <printOptions horizontalCentered="1"/>
  <pageMargins left="0.3" right="0.3" top="0.5" bottom="0.25" header="0.5" footer="0.25"/>
  <pageSetup paperSize="215"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c26c1f77-4d52-4bf0-9bc4-09bd56765f5d">Procurement</Category>
    <Document_x0020_Type xmlns="c26c1f77-4d52-4bf0-9bc4-09bd56765f5d">Template</Document_x0020_Type>
    <SharedWithUsers xmlns="c26c1f77-4d52-4bf0-9bc4-09bd56765f5d">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02427100D96A4594F223B79AB4E363" ma:contentTypeVersion="8" ma:contentTypeDescription="Create a new document." ma:contentTypeScope="" ma:versionID="d5e2882086f6fa1c6f4df229e156c629">
  <xsd:schema xmlns:xsd="http://www.w3.org/2001/XMLSchema" xmlns:xs="http://www.w3.org/2001/XMLSchema" xmlns:p="http://schemas.microsoft.com/office/2006/metadata/properties" xmlns:ns2="c26c1f77-4d52-4bf0-9bc4-09bd56765f5d" targetNamespace="http://schemas.microsoft.com/office/2006/metadata/properties" ma:root="true" ma:fieldsID="a1801a7d8eea7d7b9a96dc4ca4d2ef3f" ns2:_="">
    <xsd:import namespace="c26c1f77-4d52-4bf0-9bc4-09bd56765f5d"/>
    <xsd:element name="properties">
      <xsd:complexType>
        <xsd:sequence>
          <xsd:element name="documentManagement">
            <xsd:complexType>
              <xsd:all>
                <xsd:element ref="ns2:Category"/>
                <xsd:element ref="ns2:Document_x0020_Type"/>
                <xsd:element ref="ns2:SharedWithUsers" minOccurs="0"/>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c1f77-4d52-4bf0-9bc4-09bd56765f5d" elementFormDefault="qualified">
    <xsd:import namespace="http://schemas.microsoft.com/office/2006/documentManagement/types"/>
    <xsd:import namespace="http://schemas.microsoft.com/office/infopath/2007/PartnerControls"/>
    <xsd:element name="Category" ma:index="8" ma:displayName="Category" ma:format="RadioButtons" ma:indexed="true" ma:internalName="Category" ma:readOnly="false">
      <xsd:simpleType>
        <xsd:restriction base="dms:Choice">
          <xsd:enumeration value="Subrecipient Monitoring"/>
          <xsd:enumeration value="Procurement"/>
        </xsd:restriction>
      </xsd:simpleType>
    </xsd:element>
    <xsd:element name="Document_x0020_Type" ma:index="9" ma:displayName="Document Type" ma:format="RadioButtons" ma:indexed="true" ma:internalName="Document_x0020_Type" ma:readOnly="false">
      <xsd:simpleType>
        <xsd:restriction base="dms:Choice">
          <xsd:enumeration value="Checklist"/>
          <xsd:enumeration value="Guidance"/>
          <xsd:enumeration value="Policy Statement"/>
          <xsd:enumeration value="Template"/>
          <xsd:enumeration value="FAQ"/>
          <xsd:enumeration value="Other"/>
        </xsd:restriction>
      </xsd:simpleType>
    </xsd:element>
    <xsd:element name="SharedWithUsers" ma:index="10"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76CED3-D39F-4620-B0AA-B2F4A0D0567C}">
  <ds:schemaRefs>
    <ds:schemaRef ds:uri="c26c1f77-4d52-4bf0-9bc4-09bd56765f5d"/>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47844B26-B877-43CB-9C39-ECD0E1BCF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c1f77-4d52-4bf0-9bc4-09bd56765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217EAD-09FA-49CD-B744-F26C251CB0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START</vt:lpstr>
      <vt:lpstr>Sample Completed Budget</vt:lpstr>
      <vt:lpstr>Contractor Budget - Daily Rates</vt:lpstr>
      <vt:lpstr>Contractor Budget - Hourly Rate</vt:lpstr>
      <vt:lpstr>Sheet2</vt:lpstr>
      <vt:lpstr>Sheet3</vt:lpstr>
      <vt:lpstr>START!Print_Area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Budget Template (&gt;$150k, 5 Tasks)</dc:title>
  <dc:subject/>
  <dc:creator>Kenya Browning</dc:creator>
  <cp:keywords/>
  <dc:description/>
  <cp:lastModifiedBy>Trevor Davis</cp:lastModifiedBy>
  <cp:revision/>
  <dcterms:created xsi:type="dcterms:W3CDTF">2014-05-29T17:31:32Z</dcterms:created>
  <dcterms:modified xsi:type="dcterms:W3CDTF">2026-06-10T16:10:10Z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0x0101004302427100D96A4594F223B79AB4E363</vt:lpwstr>
  </property>
</Properties>
</file>